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3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</sheets>
  <calcPr calcId="125725" refMode="R1C1"/>
</workbook>
</file>

<file path=xl/calcChain.xml><?xml version="1.0" encoding="utf-8"?>
<calcChain xmlns="http://schemas.openxmlformats.org/spreadsheetml/2006/main">
  <c r="C8" i="1"/>
  <c r="D8"/>
  <c r="E8"/>
  <c r="B8"/>
  <c r="C5"/>
  <c r="C4" s="1"/>
  <c r="D5"/>
  <c r="D4" s="1"/>
  <c r="E5"/>
  <c r="E4" s="1"/>
  <c r="B5"/>
  <c r="B4" s="1"/>
  <c r="J18" i="3"/>
  <c r="I18"/>
  <c r="H18"/>
  <c r="G18"/>
  <c r="E18"/>
  <c r="D18"/>
  <c r="C18"/>
  <c r="B18"/>
  <c r="J10"/>
  <c r="I10"/>
  <c r="H10"/>
  <c r="G10"/>
  <c r="C10"/>
  <c r="D10"/>
  <c r="E10"/>
  <c r="B10"/>
  <c r="K18"/>
  <c r="K17"/>
  <c r="K16"/>
  <c r="K15"/>
  <c r="F18"/>
  <c r="F17"/>
  <c r="F16"/>
  <c r="F15"/>
  <c r="K10"/>
  <c r="K9"/>
  <c r="K8"/>
  <c r="K7"/>
  <c r="F10"/>
  <c r="F9"/>
  <c r="F8"/>
  <c r="F7"/>
  <c r="F17" i="1"/>
  <c r="F16"/>
  <c r="F15"/>
  <c r="F14"/>
  <c r="F13"/>
  <c r="F12"/>
  <c r="F11"/>
  <c r="F10"/>
  <c r="F9"/>
  <c r="F7"/>
  <c r="F6"/>
  <c r="F10" i="2"/>
  <c r="E10"/>
  <c r="F5" i="1" l="1"/>
  <c r="F4"/>
  <c r="F8"/>
</calcChain>
</file>

<file path=xl/sharedStrings.xml><?xml version="1.0" encoding="utf-8"?>
<sst xmlns="http://schemas.openxmlformats.org/spreadsheetml/2006/main" count="138" uniqueCount="101">
  <si>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</si>
  <si>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</si>
  <si>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</si>
  <si>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</si>
  <si>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</si>
  <si>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</si>
  <si>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</si>
  <si>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</si>
  <si>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</si>
  <si>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</si>
  <si>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</si>
  <si>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</si>
  <si>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</si>
  <si>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</si>
  <si>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</si>
  <si>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</si>
  <si>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</si>
  <si>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</si>
  <si>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</si>
  <si>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</si>
  <si>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</si>
  <si>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</si>
  <si>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</si>
  <si>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</si>
  <si>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</si>
  <si>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</si>
  <si>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</si>
  <si>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</si>
  <si>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</si>
  <si>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</si>
  <si>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</si>
  <si>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</si>
  <si>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</si>
  <si>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</si>
  <si>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</si>
  <si>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</si>
  <si>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</si>
  <si>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</si>
  <si>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</si>
  <si>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</si>
  <si>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</si>
  <si>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</si>
  <si>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</si>
  <si>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</si>
  <si>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</si>
  <si>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</si>
  <si>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</si>
  <si>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</si>
  <si>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</si>
  <si>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</si>
  <si>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</si>
  <si>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</si>
  <si>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</si>
  <si>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</si>
  <si>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</si>
  <si>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</si>
  <si>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</si>
  <si>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</si>
  <si>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</si>
  <si>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</si>
  <si>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</si>
  <si>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</si>
  <si>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</si>
  <si>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</si>
  <si>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</si>
  <si>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</si>
  <si>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</si>
  <si>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</si>
  <si>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</si>
  <si>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</si>
  <si>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</si>
  <si>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</si>
  <si>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</si>
  <si>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</si>
  <si>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</si>
  <si>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</si>
  <si>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</si>
  <si>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</si>
  <si>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</si>
  <si>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2"/>
        <color indexed="18"/>
        <rFont val="Tahoma"/>
        <family val="2"/>
        <charset val="204"/>
      </rPr>
      <t>1)</t>
    </r>
    <r>
      <rPr>
        <sz val="12"/>
        <rFont val="Tahoma"/>
        <family val="2"/>
        <charset val="204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</si>
  <si>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2"/>
        <color indexed="18"/>
        <rFont val="Tahoma"/>
        <family val="2"/>
        <charset val="204"/>
      </rPr>
      <t>2)</t>
    </r>
    <r>
      <rPr>
        <sz val="12"/>
        <rFont val="Tahoma"/>
        <family val="2"/>
        <charset val="204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</si>
  <si>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2"/>
        <color indexed="18"/>
        <rFont val="Tahoma"/>
        <family val="2"/>
        <charset val="204"/>
      </rPr>
      <t>3)</t>
    </r>
    <r>
      <rPr>
        <sz val="12"/>
        <rFont val="Tahoma"/>
        <family val="2"/>
        <charset val="204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</si>
  <si>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2"/>
        <color indexed="18"/>
        <rFont val="Tahoma"/>
        <family val="2"/>
        <charset val="204"/>
      </rPr>
      <t>4)</t>
    </r>
    <r>
      <rPr>
        <sz val="12"/>
        <color indexed="18"/>
        <rFont val="Tahoma"/>
        <family val="2"/>
        <charset val="204"/>
      </rPr>
      <t xml:space="preserve"> </t>
    </r>
    <r>
      <rPr>
        <sz val="12"/>
        <rFont val="Tahoma"/>
        <family val="2"/>
        <charset val="204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</si>
  <si>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t xml:space="preserve">ОАО "ОМСКШИНА" раскрывает  информацию о техническом состоянии сетей за I кв. 2014 г., в т.ч.: </t>
  </si>
  <si>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758)</t>
  </si>
  <si>
    <t>Сведения о количестве аварийных ограничений (отключений) за I кв. 2014 г. по границам зон деятельности ОАО "Омскшина"</t>
  </si>
  <si>
    <t>О вводе в ремонт и выводе из ремонта объектов электросетевого хозяйства ОАО "Омскшина"                   за I  кв. 2014 г.</t>
  </si>
  <si>
    <t>Сведения о техническом состоянии электрических сетей ОАО «Омскшина» за I кв. 2014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</si>
  <si>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 кв. 2014 г.</t>
  </si>
  <si>
    <t>Ремонт отмостки</t>
  </si>
  <si>
    <t>ТР I и II секций 0,4 кВ в РУ-0,4 кВ ТП-33</t>
  </si>
  <si>
    <t>ТР I и II секций 0,4 кВ в РУ-0,4 кВ ТП-25</t>
  </si>
  <si>
    <t>ТР ВМ "1В-2Т" в ЗРУ-10 кВ ГПП-21</t>
  </si>
  <si>
    <t>ТР тран-ров Т-1 и Т-2 в РУ-0,4 кВ ТП-33</t>
  </si>
  <si>
    <t>ТР тран-ров Т-1 и Т-2 в РУ-0,4 кВ ТП-25</t>
  </si>
  <si>
    <t>ТР I и II секций 10 кВ в ЗРУ-10 кВ ТП-36</t>
  </si>
  <si>
    <t>ТР I секции 0,4 кВ в РУ-0,4 кВ ТП-18</t>
  </si>
  <si>
    <t>ТР тран-ра Т-1 в РУ-0,4 кВ ТП-18</t>
  </si>
  <si>
    <t>ТР II секции 0,4 кВ в РУ-0,4 кВ ТП-34</t>
  </si>
  <si>
    <t>ТР тран-ра Т-2 в РУ-0,4 кВ ТП-34</t>
  </si>
  <si>
    <t>ТР ВМ "Ф.626" в ЗРУ-10 кВ ГПП-21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</si>
</sst>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4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color indexed="1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sz val="12"/>
      <name val="Tahoma"/>
      <family val="2"/>
      <charset val="204"/>
    </font>
    <font>
      <b/>
      <sz val="12"/>
      <color indexed="18"/>
      <name val="Tahoma"/>
      <family val="2"/>
      <charset val="204"/>
    </font>
    <font>
      <sz val="12"/>
      <color indexed="18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9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4" fillId="0" borderId="0"/>
    <xf numFmtId="0" fontId="4" fillId="0" borderId="0"/>
  </cellStyleXfs>
  <cellXfs count="90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/>
    </xf>
    <xf numFmtId="0" fontId="10" fillId="0" borderId="0" xfId="2" applyFont="1"/>
    <xf numFmtId="0" fontId="5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horizontal="center" vertical="center" wrapText="1"/>
    </xf>
    <xf numFmtId="0" fontId="10" fillId="0" borderId="2" xfId="2" applyFont="1" applyFill="1" applyBorder="1" applyAlignment="1"/>
    <xf numFmtId="0" fontId="10" fillId="0" borderId="3" xfId="2" applyFont="1" applyFill="1" applyBorder="1" applyAlignment="1"/>
    <xf numFmtId="0" fontId="10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10" fillId="0" borderId="2" xfId="2" applyFont="1" applyFill="1" applyBorder="1" applyAlignment="1">
      <alignment wrapText="1"/>
    </xf>
    <xf numFmtId="0" fontId="10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justify"/>
    </xf>
    <xf numFmtId="0" fontId="22" fillId="0" borderId="0" xfId="0" applyNumberFormat="1" applyFont="1" applyFill="1" applyBorder="1" applyAlignment="1" applyProtection="1">
      <alignment horizontal="justify" vertical="top" wrapText="1"/>
    </xf>
    <xf numFmtId="0" fontId="23" fillId="0" borderId="0" xfId="0" applyFont="1"/>
    <xf numFmtId="0" fontId="24" fillId="0" borderId="0" xfId="0" applyFont="1"/>
    <xf numFmtId="0" fontId="19" fillId="0" borderId="0" xfId="4" applyNumberFormat="1" applyFont="1" applyFill="1" applyBorder="1" applyAlignment="1" applyProtection="1">
      <alignment horizontal="left" vertical="center" wrapText="1" indent="2"/>
    </xf>
    <xf numFmtId="0" fontId="23" fillId="0" borderId="0" xfId="0" applyFont="1" applyFill="1"/>
    <xf numFmtId="0" fontId="25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2" borderId="1" xfId="3" applyNumberFormat="1" applyFont="1" applyFill="1" applyBorder="1" applyAlignment="1" applyProtection="1">
      <alignment horizontal="left" vertical="top" wrapText="1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26" fillId="0" borderId="1" xfId="2" applyFont="1" applyFill="1" applyBorder="1" applyAlignment="1">
      <alignment horizontal="center" vertical="center" wrapText="1"/>
    </xf>
    <xf numFmtId="0" fontId="27" fillId="0" borderId="0" xfId="3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/>
    <xf numFmtId="0" fontId="7" fillId="0" borderId="2" xfId="2" applyFont="1" applyFill="1" applyBorder="1" applyAlignment="1">
      <alignment horizontal="left"/>
    </xf>
    <xf numFmtId="0" fontId="28" fillId="2" borderId="1" xfId="3" applyNumberFormat="1" applyFont="1" applyFill="1" applyBorder="1" applyAlignment="1" applyProtection="1">
      <alignment horizontal="center" vertical="top" wrapText="1"/>
    </xf>
    <xf numFmtId="0" fontId="31" fillId="0" borderId="1" xfId="0" applyFont="1" applyBorder="1" applyAlignment="1">
      <alignment horizontal="center" wrapText="1"/>
    </xf>
    <xf numFmtId="0" fontId="31" fillId="0" borderId="0" xfId="0" applyFont="1"/>
    <xf numFmtId="0" fontId="31" fillId="0" borderId="0" xfId="0" applyFont="1" applyAlignment="1">
      <alignment wrapText="1"/>
    </xf>
    <xf numFmtId="0" fontId="33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wrapText="1"/>
    </xf>
    <xf numFmtId="0" fontId="33" fillId="3" borderId="1" xfId="0" applyFont="1" applyFill="1" applyBorder="1" applyAlignment="1">
      <alignment horizontal="center" wrapText="1"/>
    </xf>
    <xf numFmtId="0" fontId="31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8" fillId="2" borderId="1" xfId="3" applyNumberFormat="1" applyFont="1" applyFill="1" applyBorder="1" applyAlignment="1" applyProtection="1">
      <alignment horizontal="left" vertical="top"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3" fillId="0" borderId="6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justify"/>
    </xf>
    <xf numFmtId="0" fontId="15" fillId="0" borderId="0" xfId="1" applyFont="1" applyAlignment="1" applyProtection="1">
      <alignment horizontal="left" wrapText="1"/>
    </xf>
    <xf numFmtId="0" fontId="17" fillId="0" borderId="0" xfId="0" applyFont="1" applyAlignment="1">
      <alignment horizontal="justify" wrapText="1"/>
    </xf>
    <xf numFmtId="0" fontId="17" fillId="0" borderId="0" xfId="0" applyFont="1" applyAlignment="1">
      <alignment horizontal="left" wrapText="1"/>
    </xf>
    <xf numFmtId="0" fontId="0" fillId="0" borderId="0" xfId="0" applyFont="1" applyAlignment="1">
      <alignment horizontal="justify" wrapText="1"/>
    </xf>
    <xf numFmtId="0" fontId="15" fillId="0" borderId="0" xfId="1" applyFont="1" applyAlignment="1" applyProtection="1">
      <alignment horizontal="justify" wrapText="1"/>
    </xf>
    <xf numFmtId="0" fontId="0" fillId="0" borderId="0" xfId="0" applyFont="1" applyAlignment="1">
      <alignment wrapText="1"/>
    </xf>
    <xf numFmtId="0" fontId="15" fillId="0" borderId="0" xfId="1" applyFont="1" applyAlignment="1" applyProtection="1">
      <alignment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zoomScale="90" zoomScaleNormal="90" workbookViewId="0">
      <selection activeCell="D10" sqref="D10"/>
    </sheetView>
  </sheetViews>
  <sheetFormatPr defaultRowHeight="15.75"/>
  <cols>
    <col min="1" max="1" width="118.85546875" style="32" customWidth="1"/>
    <col min="2" max="16384" width="9.140625" style="32"/>
  </cols>
  <sheetData>
    <row r="2" spans="1:1" ht="66" customHeight="1">
      <c r="A2" s="31" t="s">
        <v>84</v>
      </c>
    </row>
    <row r="3" spans="1:1" s="33" customFormat="1" ht="18.75">
      <c r="A3" s="36" t="s">
        <v>83</v>
      </c>
    </row>
    <row r="4" spans="1:1" s="33" customFormat="1" ht="15.75" customHeight="1">
      <c r="A4" s="36"/>
    </row>
    <row r="5" spans="1:1" ht="36" customHeight="1">
      <c r="A5" s="34" t="s">
        <v>79</v>
      </c>
    </row>
    <row r="6" spans="1:1" ht="15.75" customHeight="1">
      <c r="A6" s="34"/>
    </row>
    <row r="7" spans="1:1" s="35" customFormat="1" ht="25.5" customHeight="1">
      <c r="A7" s="34" t="s">
        <v>80</v>
      </c>
    </row>
    <row r="8" spans="1:1" s="35" customFormat="1" ht="15.75" customHeight="1">
      <c r="A8" s="34"/>
    </row>
    <row r="9" spans="1:1" s="35" customFormat="1" ht="39.950000000000003" customHeight="1">
      <c r="A9" s="34" t="s">
        <v>81</v>
      </c>
    </row>
    <row r="10" spans="1:1" s="35" customFormat="1" ht="15.75" customHeight="1">
      <c r="A10" s="34"/>
    </row>
    <row r="11" spans="1:1" s="35" customFormat="1" ht="32.25" customHeight="1">
      <c r="A11" s="34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7"/>
  <sheetViews>
    <sheetView topLeftCell="A22" zoomScale="90" zoomScaleNormal="90" workbookViewId="0">
      <selection activeCell="A55" sqref="A55"/>
    </sheetView>
  </sheetViews>
  <sheetFormatPr defaultRowHeight="12.75"/>
  <cols>
    <col min="1" max="1" width="42.28515625" customWidth="1"/>
    <col min="2" max="2" width="12" customWidth="1"/>
    <col min="3" max="3" width="15" customWidth="1"/>
    <col min="4" max="4" width="17.28515625" customWidth="1"/>
  </cols>
  <sheetData>
    <row r="1" spans="1:6" ht="30" customHeight="1">
      <c r="A1" s="56" t="s">
        <v>85</v>
      </c>
      <c r="B1" s="56"/>
      <c r="C1" s="56"/>
      <c r="D1" s="56"/>
      <c r="E1" s="56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7">
        <f>+B5</f>
        <v>0</v>
      </c>
      <c r="C4" s="45">
        <f>+C5</f>
        <v>0</v>
      </c>
      <c r="D4" s="45">
        <f>+D5</f>
        <v>0</v>
      </c>
      <c r="E4" s="45">
        <f>+E5</f>
        <v>0</v>
      </c>
      <c r="F4" s="40">
        <f>SUM(B4:E4)</f>
        <v>0</v>
      </c>
    </row>
    <row r="5" spans="1:6" ht="15">
      <c r="A5" s="11" t="s">
        <v>33</v>
      </c>
      <c r="B5" s="37">
        <f>+B6+B7</f>
        <v>0</v>
      </c>
      <c r="C5" s="45">
        <f>+C6+C7</f>
        <v>0</v>
      </c>
      <c r="D5" s="45">
        <f>+D6+D7</f>
        <v>0</v>
      </c>
      <c r="E5" s="45">
        <f>+E6+E7</f>
        <v>0</v>
      </c>
      <c r="F5" s="40">
        <f t="shared" ref="F5:F17" si="0">SUM(B5:E5)</f>
        <v>0</v>
      </c>
    </row>
    <row r="6" spans="1:6" ht="18" customHeight="1">
      <c r="A6" s="11" t="s">
        <v>34</v>
      </c>
      <c r="B6" s="37"/>
      <c r="C6" s="55"/>
      <c r="D6" s="55"/>
      <c r="E6" s="55"/>
      <c r="F6" s="40">
        <f t="shared" si="0"/>
        <v>0</v>
      </c>
    </row>
    <row r="7" spans="1:6" ht="15.75" customHeight="1">
      <c r="A7" s="11" t="s">
        <v>35</v>
      </c>
      <c r="B7" s="37"/>
      <c r="C7" s="55"/>
      <c r="D7" s="55"/>
      <c r="E7" s="55"/>
      <c r="F7" s="40">
        <f t="shared" si="0"/>
        <v>0</v>
      </c>
    </row>
    <row r="8" spans="1:6" ht="15" customHeight="1">
      <c r="A8" s="11" t="s">
        <v>36</v>
      </c>
      <c r="B8" s="37">
        <f>+B9+B10+B11+B12</f>
        <v>0</v>
      </c>
      <c r="C8" s="45">
        <f>+C9+C10+C11+C12</f>
        <v>0</v>
      </c>
      <c r="D8" s="45">
        <f>+D9+D10+D11+D12</f>
        <v>0</v>
      </c>
      <c r="E8" s="45">
        <f>+E9+E10+E11+E12</f>
        <v>0</v>
      </c>
      <c r="F8" s="40">
        <f t="shared" si="0"/>
        <v>0</v>
      </c>
    </row>
    <row r="9" spans="1:6" ht="18.75" customHeight="1">
      <c r="A9" s="11" t="s">
        <v>37</v>
      </c>
      <c r="B9" s="37"/>
      <c r="C9" s="39"/>
      <c r="D9" s="39"/>
      <c r="E9" s="39"/>
      <c r="F9" s="40">
        <f t="shared" si="0"/>
        <v>0</v>
      </c>
    </row>
    <row r="10" spans="1:6" ht="20.25" customHeight="1">
      <c r="A10" s="11" t="s">
        <v>38</v>
      </c>
      <c r="B10" s="37"/>
      <c r="C10" s="39"/>
      <c r="D10" s="39"/>
      <c r="E10" s="39"/>
      <c r="F10" s="40">
        <f t="shared" si="0"/>
        <v>0</v>
      </c>
    </row>
    <row r="11" spans="1:6" ht="36" customHeight="1">
      <c r="A11" s="11" t="s">
        <v>39</v>
      </c>
      <c r="B11" s="37"/>
      <c r="C11" s="39"/>
      <c r="D11" s="39"/>
      <c r="E11" s="39"/>
      <c r="F11" s="40">
        <f t="shared" si="0"/>
        <v>0</v>
      </c>
    </row>
    <row r="12" spans="1:6" ht="15">
      <c r="A12" s="11" t="s">
        <v>40</v>
      </c>
      <c r="B12" s="37"/>
      <c r="C12" s="39"/>
      <c r="D12" s="39"/>
      <c r="E12" s="39"/>
      <c r="F12" s="40">
        <f t="shared" si="0"/>
        <v>0</v>
      </c>
    </row>
    <row r="13" spans="1:6" ht="19.5" customHeight="1">
      <c r="A13" s="11" t="s">
        <v>41</v>
      </c>
      <c r="B13" s="37"/>
      <c r="C13" s="39"/>
      <c r="D13" s="39"/>
      <c r="E13" s="39"/>
      <c r="F13" s="40">
        <f t="shared" si="0"/>
        <v>0</v>
      </c>
    </row>
    <row r="14" spans="1:6" ht="15">
      <c r="A14" s="11"/>
      <c r="B14" s="37"/>
      <c r="C14" s="39"/>
      <c r="D14" s="39"/>
      <c r="E14" s="39"/>
      <c r="F14" s="40">
        <f t="shared" si="0"/>
        <v>0</v>
      </c>
    </row>
    <row r="15" spans="1:6" ht="15">
      <c r="A15" s="11"/>
      <c r="B15" s="37"/>
      <c r="C15" s="39"/>
      <c r="D15" s="39"/>
      <c r="E15" s="39"/>
      <c r="F15" s="40">
        <f t="shared" si="0"/>
        <v>0</v>
      </c>
    </row>
    <row r="16" spans="1:6" ht="15">
      <c r="A16" s="11"/>
      <c r="B16" s="37"/>
      <c r="C16" s="39"/>
      <c r="D16" s="39"/>
      <c r="E16" s="39"/>
      <c r="F16" s="40">
        <f t="shared" si="0"/>
        <v>0</v>
      </c>
    </row>
    <row r="17" spans="1:6" ht="15">
      <c r="A17" s="11"/>
      <c r="B17" s="37"/>
      <c r="C17" s="39"/>
      <c r="D17" s="39"/>
      <c r="E17" s="39"/>
      <c r="F17" s="40">
        <f t="shared" si="0"/>
        <v>0</v>
      </c>
    </row>
    <row r="18" spans="1:6" ht="15">
      <c r="A18" s="11" t="s">
        <v>42</v>
      </c>
      <c r="B18" s="57"/>
      <c r="C18" s="58"/>
      <c r="D18" s="58"/>
      <c r="E18" s="58"/>
      <c r="F18" s="59"/>
    </row>
    <row r="19" spans="1:6">
      <c r="A19" s="8"/>
      <c r="B19" s="8"/>
      <c r="C19" s="8"/>
      <c r="D19" s="8"/>
      <c r="E19" s="8"/>
      <c r="F19" s="9"/>
    </row>
    <row r="20" spans="1:6">
      <c r="A20" s="12" t="s">
        <v>43</v>
      </c>
      <c r="B20" s="8"/>
      <c r="C20" s="8"/>
      <c r="D20" s="8"/>
      <c r="E20" s="8"/>
      <c r="F20" s="9"/>
    </row>
    <row r="21" spans="1:6">
      <c r="A21" s="12" t="s">
        <v>44</v>
      </c>
      <c r="B21" s="8"/>
      <c r="C21" s="8"/>
      <c r="D21" s="8"/>
      <c r="E21" s="8"/>
      <c r="F21" s="9"/>
    </row>
    <row r="22" spans="1:6">
      <c r="A22" s="9"/>
      <c r="B22" s="9"/>
      <c r="C22" s="9"/>
      <c r="D22" s="9"/>
      <c r="E22" s="9"/>
      <c r="F22" s="9"/>
    </row>
    <row r="23" spans="1:6">
      <c r="A23" s="13"/>
      <c r="B23" s="13"/>
      <c r="C23" s="13"/>
      <c r="D23" s="13"/>
      <c r="E23" s="13"/>
      <c r="F23" s="9"/>
    </row>
    <row r="24" spans="1:6" ht="31.5" customHeight="1">
      <c r="A24" s="60" t="s">
        <v>86</v>
      </c>
      <c r="B24" s="60"/>
      <c r="C24" s="60"/>
      <c r="D24" s="60"/>
      <c r="E24" s="60"/>
      <c r="F24" s="14"/>
    </row>
    <row r="25" spans="1:6">
      <c r="A25" s="15" t="s">
        <v>45</v>
      </c>
      <c r="B25" s="16"/>
      <c r="C25" s="16"/>
      <c r="D25" s="16"/>
      <c r="E25" s="16"/>
      <c r="F25" s="9"/>
    </row>
    <row r="26" spans="1:6" s="42" customFormat="1" ht="25.5">
      <c r="A26" s="41" t="s">
        <v>46</v>
      </c>
      <c r="B26" s="41" t="s">
        <v>47</v>
      </c>
      <c r="C26" s="41" t="s">
        <v>48</v>
      </c>
      <c r="D26" s="41" t="s">
        <v>49</v>
      </c>
      <c r="E26" s="41" t="s">
        <v>50</v>
      </c>
    </row>
    <row r="27" spans="1:6" s="9" customFormat="1">
      <c r="A27" s="17" t="s">
        <v>51</v>
      </c>
      <c r="B27" s="18"/>
      <c r="C27" s="18"/>
      <c r="D27" s="18"/>
      <c r="E27" s="19"/>
    </row>
    <row r="28" spans="1:6" s="9" customFormat="1">
      <c r="A28" s="20" t="s">
        <v>90</v>
      </c>
      <c r="B28" s="21" t="s">
        <v>52</v>
      </c>
      <c r="C28" s="22">
        <v>41644</v>
      </c>
      <c r="D28" s="22">
        <v>41644</v>
      </c>
      <c r="E28" s="23">
        <v>16.399999999999999</v>
      </c>
    </row>
    <row r="29" spans="1:6" s="9" customFormat="1">
      <c r="A29" s="20" t="s">
        <v>91</v>
      </c>
      <c r="B29" s="21" t="s">
        <v>52</v>
      </c>
      <c r="C29" s="22">
        <v>41647</v>
      </c>
      <c r="D29" s="22">
        <v>41647</v>
      </c>
      <c r="E29" s="23">
        <v>16.399999999999999</v>
      </c>
    </row>
    <row r="30" spans="1:6" s="9" customFormat="1">
      <c r="A30" s="20" t="s">
        <v>95</v>
      </c>
      <c r="B30" s="21" t="s">
        <v>52</v>
      </c>
      <c r="C30" s="22">
        <v>41672</v>
      </c>
      <c r="D30" s="22">
        <v>41674</v>
      </c>
      <c r="E30" s="23">
        <v>57.4</v>
      </c>
    </row>
    <row r="31" spans="1:6" s="9" customFormat="1">
      <c r="A31" s="20" t="s">
        <v>96</v>
      </c>
      <c r="B31" s="21" t="s">
        <v>52</v>
      </c>
      <c r="C31" s="22">
        <v>41697</v>
      </c>
      <c r="D31" s="22">
        <v>41697</v>
      </c>
      <c r="E31" s="23">
        <v>14.4</v>
      </c>
    </row>
    <row r="32" spans="1:6" s="9" customFormat="1">
      <c r="A32" s="20" t="s">
        <v>98</v>
      </c>
      <c r="B32" s="21" t="s">
        <v>52</v>
      </c>
      <c r="C32" s="22">
        <v>41703</v>
      </c>
      <c r="D32" s="22">
        <v>41703</v>
      </c>
      <c r="E32" s="23">
        <v>24.6</v>
      </c>
    </row>
    <row r="33" spans="1:5" s="9" customFormat="1">
      <c r="A33" s="20"/>
      <c r="B33" s="21"/>
      <c r="C33" s="22"/>
      <c r="D33" s="22"/>
      <c r="E33" s="23"/>
    </row>
    <row r="34" spans="1:5" s="9" customFormat="1">
      <c r="A34" s="43" t="s">
        <v>53</v>
      </c>
      <c r="B34" s="43"/>
      <c r="C34" s="43"/>
      <c r="D34" s="43"/>
      <c r="E34" s="43"/>
    </row>
    <row r="35" spans="1:5" s="9" customFormat="1">
      <c r="A35" s="20" t="s">
        <v>89</v>
      </c>
      <c r="B35" s="21"/>
      <c r="C35" s="24"/>
      <c r="D35" s="21"/>
      <c r="E35" s="25"/>
    </row>
    <row r="36" spans="1:5" s="9" customFormat="1">
      <c r="A36" s="20" t="s">
        <v>54</v>
      </c>
      <c r="B36" s="21"/>
      <c r="C36" s="24"/>
      <c r="D36" s="25"/>
      <c r="E36" s="25"/>
    </row>
    <row r="37" spans="1:5" s="9" customFormat="1">
      <c r="A37" s="44"/>
      <c r="B37" s="21"/>
      <c r="C37" s="24"/>
      <c r="D37" s="25"/>
      <c r="E37" s="25"/>
    </row>
    <row r="38" spans="1:5" s="9" customFormat="1">
      <c r="A38" s="26" t="s">
        <v>55</v>
      </c>
      <c r="B38" s="21"/>
      <c r="C38" s="24"/>
      <c r="D38" s="21"/>
      <c r="E38" s="25"/>
    </row>
    <row r="39" spans="1:5" s="9" customFormat="1">
      <c r="A39" s="20" t="s">
        <v>92</v>
      </c>
      <c r="B39" s="21" t="s">
        <v>52</v>
      </c>
      <c r="C39" s="22">
        <v>41661</v>
      </c>
      <c r="D39" s="22">
        <v>41661</v>
      </c>
      <c r="E39" s="23">
        <v>24.6</v>
      </c>
    </row>
    <row r="40" spans="1:5" s="9" customFormat="1">
      <c r="A40" s="20" t="s">
        <v>100</v>
      </c>
      <c r="B40" s="21" t="s">
        <v>52</v>
      </c>
      <c r="C40" s="22">
        <v>41718</v>
      </c>
      <c r="D40" s="22">
        <v>41718</v>
      </c>
      <c r="E40" s="23">
        <v>14.4</v>
      </c>
    </row>
    <row r="41" spans="1:5" s="9" customFormat="1">
      <c r="A41" s="26"/>
      <c r="B41" s="21"/>
      <c r="C41" s="24"/>
      <c r="D41" s="21"/>
      <c r="E41" s="25"/>
    </row>
    <row r="42" spans="1:5" s="9" customFormat="1">
      <c r="A42" s="17" t="s">
        <v>56</v>
      </c>
      <c r="B42" s="21"/>
      <c r="C42" s="24"/>
      <c r="D42" s="21"/>
      <c r="E42" s="27"/>
    </row>
    <row r="43" spans="1:5" s="9" customFormat="1">
      <c r="A43" s="20" t="s">
        <v>93</v>
      </c>
      <c r="B43" s="21" t="s">
        <v>52</v>
      </c>
      <c r="C43" s="22">
        <v>41644</v>
      </c>
      <c r="D43" s="22">
        <v>41644</v>
      </c>
      <c r="E43" s="23">
        <v>16.399999999999999</v>
      </c>
    </row>
    <row r="44" spans="1:5" s="42" customFormat="1">
      <c r="A44" s="20" t="s">
        <v>94</v>
      </c>
      <c r="B44" s="21" t="s">
        <v>52</v>
      </c>
      <c r="C44" s="22">
        <v>41647</v>
      </c>
      <c r="D44" s="22">
        <v>41647</v>
      </c>
      <c r="E44" s="23">
        <v>16.399999999999999</v>
      </c>
    </row>
    <row r="45" spans="1:5" s="42" customFormat="1">
      <c r="A45" s="20" t="s">
        <v>97</v>
      </c>
      <c r="B45" s="21" t="s">
        <v>52</v>
      </c>
      <c r="C45" s="22">
        <v>41697</v>
      </c>
      <c r="D45" s="22">
        <v>41697</v>
      </c>
      <c r="E45" s="23">
        <v>7.2</v>
      </c>
    </row>
    <row r="46" spans="1:5" s="9" customFormat="1">
      <c r="A46" s="20" t="s">
        <v>99</v>
      </c>
      <c r="B46" s="21" t="s">
        <v>52</v>
      </c>
      <c r="C46" s="22">
        <v>41703</v>
      </c>
      <c r="D46" s="22">
        <v>41703</v>
      </c>
      <c r="E46" s="23">
        <v>8.1999999999999993</v>
      </c>
    </row>
    <row r="47" spans="1:5" s="9" customFormat="1">
      <c r="A47" s="17"/>
      <c r="B47" s="21"/>
      <c r="C47" s="24"/>
      <c r="D47" s="21"/>
      <c r="E47" s="27"/>
    </row>
  </sheetData>
  <mergeCells count="3">
    <mergeCell ref="A1:E1"/>
    <mergeCell ref="B18:F18"/>
    <mergeCell ref="A24:E2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C20" sqref="C20"/>
    </sheetView>
  </sheetViews>
  <sheetFormatPr defaultRowHeight="15"/>
  <cols>
    <col min="1" max="1" width="19.5703125" style="47" customWidth="1"/>
    <col min="2" max="16384" width="9.140625" style="47"/>
  </cols>
  <sheetData>
    <row r="2" spans="1:11" ht="15.75">
      <c r="A2" s="64" t="s">
        <v>87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1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11">
      <c r="A5" s="66" t="s">
        <v>1</v>
      </c>
      <c r="B5" s="68" t="s">
        <v>2</v>
      </c>
      <c r="C5" s="69"/>
      <c r="D5" s="69"/>
      <c r="E5" s="69"/>
      <c r="F5" s="70"/>
      <c r="G5" s="68" t="s">
        <v>3</v>
      </c>
      <c r="H5" s="69"/>
      <c r="I5" s="69"/>
      <c r="J5" s="69"/>
      <c r="K5" s="70"/>
    </row>
    <row r="6" spans="1:11">
      <c r="A6" s="67"/>
      <c r="B6" s="49" t="s">
        <v>4</v>
      </c>
      <c r="C6" s="49" t="s">
        <v>5</v>
      </c>
      <c r="D6" s="49" t="s">
        <v>6</v>
      </c>
      <c r="E6" s="49" t="s">
        <v>7</v>
      </c>
      <c r="F6" s="49" t="s">
        <v>8</v>
      </c>
      <c r="G6" s="49" t="s">
        <v>4</v>
      </c>
      <c r="H6" s="49" t="s">
        <v>5</v>
      </c>
      <c r="I6" s="49" t="s">
        <v>6</v>
      </c>
      <c r="J6" s="49" t="s">
        <v>7</v>
      </c>
      <c r="K6" s="49" t="s">
        <v>8</v>
      </c>
    </row>
    <row r="7" spans="1:11" ht="18.75" customHeight="1">
      <c r="A7" s="46" t="s">
        <v>9</v>
      </c>
      <c r="B7" s="50"/>
      <c r="C7" s="50"/>
      <c r="D7" s="50"/>
      <c r="E7" s="50"/>
      <c r="F7" s="50">
        <f>SUM(B7:E7)</f>
        <v>0</v>
      </c>
      <c r="G7" s="50">
        <v>0</v>
      </c>
      <c r="H7" s="50"/>
      <c r="I7" s="50"/>
      <c r="J7" s="50"/>
      <c r="K7" s="50">
        <f>SUM(G7:J7)</f>
        <v>0</v>
      </c>
    </row>
    <row r="8" spans="1:11" ht="18.75" customHeight="1">
      <c r="A8" s="46" t="s">
        <v>10</v>
      </c>
      <c r="B8" s="50"/>
      <c r="C8" s="50"/>
      <c r="D8" s="50"/>
      <c r="E8" s="50"/>
      <c r="F8" s="50">
        <f>SUM(B8:E8)</f>
        <v>0</v>
      </c>
      <c r="G8" s="50">
        <v>0</v>
      </c>
      <c r="H8" s="50"/>
      <c r="I8" s="50"/>
      <c r="J8" s="50"/>
      <c r="K8" s="50">
        <f>SUM(G8:J8)</f>
        <v>0</v>
      </c>
    </row>
    <row r="9" spans="1:11" ht="15" customHeight="1">
      <c r="A9" s="46" t="s">
        <v>11</v>
      </c>
      <c r="B9" s="50"/>
      <c r="C9" s="50"/>
      <c r="D9" s="50"/>
      <c r="E9" s="50"/>
      <c r="F9" s="50">
        <f>SUM(B9:E9)</f>
        <v>0</v>
      </c>
      <c r="G9" s="50">
        <v>0</v>
      </c>
      <c r="H9" s="50"/>
      <c r="I9" s="50"/>
      <c r="J9" s="50"/>
      <c r="K9" s="50">
        <f>SUM(G9:J9)</f>
        <v>0</v>
      </c>
    </row>
    <row r="10" spans="1:11" ht="30">
      <c r="A10" s="51" t="s">
        <v>12</v>
      </c>
      <c r="B10" s="52">
        <f>SUM(B7:B9)</f>
        <v>0</v>
      </c>
      <c r="C10" s="52">
        <f>SUM(C7:C9)</f>
        <v>0</v>
      </c>
      <c r="D10" s="52">
        <f>SUM(D7:D9)</f>
        <v>0</v>
      </c>
      <c r="E10" s="52">
        <f>SUM(E7:E9)</f>
        <v>0</v>
      </c>
      <c r="F10" s="52">
        <f>SUM(B10:E10)</f>
        <v>0</v>
      </c>
      <c r="G10" s="52">
        <f>SUM(G7:G9)</f>
        <v>0</v>
      </c>
      <c r="H10" s="52">
        <f>SUM(H7:H9)</f>
        <v>0</v>
      </c>
      <c r="I10" s="52">
        <f>SUM(I7:I9)</f>
        <v>0</v>
      </c>
      <c r="J10" s="52">
        <f>SUM(J7:J9)</f>
        <v>0</v>
      </c>
      <c r="K10" s="52">
        <f>SUM(G10:J10)</f>
        <v>0</v>
      </c>
    </row>
    <row r="11" spans="1:1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ht="19.5" customHeight="1">
      <c r="A12" s="61" t="s">
        <v>13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>
      <c r="A13" s="62" t="s">
        <v>1</v>
      </c>
      <c r="B13" s="63" t="s">
        <v>14</v>
      </c>
      <c r="C13" s="63"/>
      <c r="D13" s="63"/>
      <c r="E13" s="63"/>
      <c r="F13" s="63"/>
      <c r="G13" s="63" t="s">
        <v>15</v>
      </c>
      <c r="H13" s="63"/>
      <c r="I13" s="63"/>
      <c r="J13" s="63"/>
      <c r="K13" s="63"/>
    </row>
    <row r="14" spans="1:11">
      <c r="A14" s="62"/>
      <c r="B14" s="49" t="s">
        <v>4</v>
      </c>
      <c r="C14" s="49" t="s">
        <v>5</v>
      </c>
      <c r="D14" s="49" t="s">
        <v>6</v>
      </c>
      <c r="E14" s="49" t="s">
        <v>7</v>
      </c>
      <c r="F14" s="49" t="s">
        <v>8</v>
      </c>
      <c r="G14" s="49" t="s">
        <v>4</v>
      </c>
      <c r="H14" s="49" t="s">
        <v>5</v>
      </c>
      <c r="I14" s="49" t="s">
        <v>6</v>
      </c>
      <c r="J14" s="49" t="s">
        <v>7</v>
      </c>
      <c r="K14" s="49" t="s">
        <v>8</v>
      </c>
    </row>
    <row r="15" spans="1:11">
      <c r="A15" s="46" t="s">
        <v>9</v>
      </c>
      <c r="B15" s="50"/>
      <c r="C15" s="50"/>
      <c r="D15" s="50"/>
      <c r="E15" s="50"/>
      <c r="F15" s="50">
        <f>SUM(B15:E15)</f>
        <v>0</v>
      </c>
      <c r="G15" s="50">
        <v>0</v>
      </c>
      <c r="H15" s="50"/>
      <c r="I15" s="50"/>
      <c r="J15" s="50"/>
      <c r="K15" s="50">
        <f>SUM(G15:J15)</f>
        <v>0</v>
      </c>
    </row>
    <row r="16" spans="1:11">
      <c r="A16" s="46" t="s">
        <v>10</v>
      </c>
      <c r="B16" s="50"/>
      <c r="C16" s="50"/>
      <c r="D16" s="50"/>
      <c r="E16" s="50"/>
      <c r="F16" s="50">
        <f>SUM(B16:E16)</f>
        <v>0</v>
      </c>
      <c r="G16" s="50">
        <v>0</v>
      </c>
      <c r="H16" s="50"/>
      <c r="I16" s="50"/>
      <c r="J16" s="50"/>
      <c r="K16" s="50">
        <f>SUM(G16:J16)</f>
        <v>0</v>
      </c>
    </row>
    <row r="17" spans="1:11">
      <c r="A17" s="46" t="s">
        <v>11</v>
      </c>
      <c r="B17" s="50"/>
      <c r="C17" s="50"/>
      <c r="D17" s="50"/>
      <c r="E17" s="50"/>
      <c r="F17" s="50">
        <f>SUM(B17:E17)</f>
        <v>0</v>
      </c>
      <c r="G17" s="50">
        <v>0</v>
      </c>
      <c r="H17" s="50"/>
      <c r="I17" s="50"/>
      <c r="J17" s="50"/>
      <c r="K17" s="50">
        <f>SUM(G17:J17)</f>
        <v>0</v>
      </c>
    </row>
    <row r="18" spans="1:11" ht="30">
      <c r="A18" s="51" t="s">
        <v>12</v>
      </c>
      <c r="B18" s="52">
        <f>SUM(B15:B17)</f>
        <v>0</v>
      </c>
      <c r="C18" s="52">
        <f>SUM(C15:C17)</f>
        <v>0</v>
      </c>
      <c r="D18" s="52">
        <f>SUM(D15:D17)</f>
        <v>0</v>
      </c>
      <c r="E18" s="52">
        <f>SUM(E15:E17)</f>
        <v>0</v>
      </c>
      <c r="F18" s="52">
        <f>SUM(B18:E18)</f>
        <v>0</v>
      </c>
      <c r="G18" s="52">
        <f>SUM(G15:G17)</f>
        <v>0</v>
      </c>
      <c r="H18" s="52">
        <f>SUM(H15:H17)</f>
        <v>0</v>
      </c>
      <c r="I18" s="52">
        <f>SUM(I15:I17)</f>
        <v>0</v>
      </c>
      <c r="J18" s="52">
        <f>SUM(J15:J17)</f>
        <v>0</v>
      </c>
      <c r="K18" s="52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tabSelected="1" zoomScaleNormal="100" workbookViewId="0">
      <selection activeCell="G23" sqref="G23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71" t="s">
        <v>88</v>
      </c>
      <c r="B2" s="71"/>
      <c r="C2" s="71"/>
      <c r="D2" s="71"/>
      <c r="E2" s="71"/>
      <c r="F2" s="71"/>
      <c r="G2" s="71"/>
      <c r="H2" s="71"/>
    </row>
    <row r="3" spans="1:8" ht="12" customHeight="1">
      <c r="A3" s="38"/>
      <c r="B3" s="38"/>
      <c r="C3" s="38"/>
      <c r="D3" s="38"/>
      <c r="E3" s="38"/>
      <c r="F3" s="38"/>
      <c r="G3" s="38"/>
      <c r="H3" s="38"/>
    </row>
    <row r="4" spans="1:8" ht="15">
      <c r="A4" s="72" t="s">
        <v>16</v>
      </c>
      <c r="B4" s="72"/>
      <c r="C4" s="72"/>
      <c r="D4" s="72"/>
      <c r="E4" s="72"/>
      <c r="F4" s="72"/>
      <c r="G4" s="72"/>
      <c r="H4" s="72"/>
    </row>
    <row r="5" spans="1:8" ht="78" customHeight="1">
      <c r="A5" s="73" t="s">
        <v>17</v>
      </c>
      <c r="B5" s="73" t="s">
        <v>18</v>
      </c>
      <c r="C5" s="73" t="s">
        <v>19</v>
      </c>
      <c r="D5" s="75" t="s">
        <v>20</v>
      </c>
      <c r="E5" s="76"/>
      <c r="F5" s="77" t="s">
        <v>21</v>
      </c>
      <c r="G5" s="78"/>
      <c r="H5" s="79" t="s">
        <v>22</v>
      </c>
    </row>
    <row r="6" spans="1:8" ht="75.75" customHeight="1">
      <c r="A6" s="74"/>
      <c r="B6" s="74"/>
      <c r="C6" s="74"/>
      <c r="D6" s="53" t="s">
        <v>23</v>
      </c>
      <c r="E6" s="53" t="s">
        <v>24</v>
      </c>
      <c r="F6" s="54" t="s">
        <v>25</v>
      </c>
      <c r="G6" s="54" t="s">
        <v>26</v>
      </c>
      <c r="H6" s="80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9">
        <v>10.3</v>
      </c>
      <c r="G7" s="29">
        <v>10.3</v>
      </c>
      <c r="H7" s="29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9">
        <v>48.1</v>
      </c>
      <c r="G8" s="29">
        <v>48.1</v>
      </c>
      <c r="H8" s="29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9">
        <v>109.5</v>
      </c>
      <c r="G9" s="29">
        <v>109.5</v>
      </c>
      <c r="H9" s="29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N15" sqref="N15"/>
    </sheetView>
  </sheetViews>
  <sheetFormatPr defaultRowHeight="12.75"/>
  <cols>
    <col min="1" max="1" width="9.140625" customWidth="1"/>
  </cols>
  <sheetData>
    <row r="2" spans="1:12" ht="15.75">
      <c r="A2" s="81" t="s">
        <v>57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2" ht="15" customHeight="1">
      <c r="A3" s="82" t="s">
        <v>58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ht="15" customHeight="1">
      <c r="A4" s="83" t="s">
        <v>59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2" ht="15" customHeight="1">
      <c r="A5" s="83" t="s">
        <v>60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ht="15" customHeight="1">
      <c r="A6" s="83" t="s">
        <v>61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" customHeight="1">
      <c r="A7" s="83" t="s">
        <v>62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">
      <c r="A8" s="30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15" customHeight="1">
      <c r="A9" s="82" t="s">
        <v>63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</row>
    <row r="10" spans="1:12" ht="15" customHeight="1">
      <c r="A10" s="84" t="s">
        <v>64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</row>
    <row r="11" spans="1:12" ht="15" customHeight="1">
      <c r="A11" s="84" t="s">
        <v>65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5" customHeight="1">
      <c r="A12" s="85" t="s">
        <v>66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</row>
    <row r="13" spans="1:12" ht="15" customHeight="1">
      <c r="A13" s="84" t="s">
        <v>67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</row>
    <row r="14" spans="1:12" ht="15" customHeight="1">
      <c r="A14" s="84" t="s">
        <v>68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</row>
    <row r="15" spans="1:12" ht="15" customHeight="1">
      <c r="A15" s="84" t="s">
        <v>69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</row>
    <row r="16" spans="1:12" ht="12.75" customHeight="1">
      <c r="A16" s="88" t="s">
        <v>70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1:12" ht="12.75" customHeight="1">
      <c r="A17" s="88" t="s">
        <v>71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</row>
    <row r="18" spans="1:12" ht="12.75" customHeight="1">
      <c r="A18" s="88" t="s">
        <v>72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</row>
    <row r="19" spans="1:12" ht="15" customHeight="1">
      <c r="A19" s="89" t="s">
        <v>73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</row>
    <row r="20" spans="1:12" ht="15" customHeight="1">
      <c r="A20" s="84" t="s">
        <v>74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</row>
    <row r="21" spans="1:12" ht="12.75" customHeight="1">
      <c r="A21" s="86" t="s">
        <v>75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</row>
    <row r="22" spans="1:12" ht="12.75" customHeight="1">
      <c r="A22" s="86" t="s">
        <v>76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</row>
    <row r="23" spans="1:12" ht="12.75" customHeight="1">
      <c r="A23" s="86" t="s">
        <v>77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</row>
    <row r="24" spans="1:12" ht="15" customHeight="1">
      <c r="A24" s="87" t="s">
        <v>78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</row>
  </sheetData>
  <mergeCells count="22"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3:L23"/>
    <mergeCell ref="A7:L7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для раскрытия</vt:lpstr>
      <vt:lpstr>1)</vt:lpstr>
      <vt:lpstr>2)</vt:lpstr>
      <vt:lpstr>3)</vt:lpstr>
      <vt:lpstr>4)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2014-04-16T03:21:34Z</dcterms:modified>
</cp:coreProperties>
</file>