
<file path=[Content_Types].xml><?xml version="1.0" encoding="utf-8"?>
<Types xmlns="http://schemas.openxmlformats.org/package/2006/content-types">
  <Default Extension="bin" ContentType="application/vnd.openxmlformats-officedocument.spreadsheetml.printerSettings"/>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Default Extension="vml" ContentType="application/vnd.openxmlformats-officedocument.vmlDrawing"/>
  <Override PartName="/xl/calcChain.xml" ContentType="application/vnd.openxmlformats-officedocument.spreadsheetml.calcChain+xml"/>
  <Default Extension="sigs" ContentType="application/vnd.openxmlformats-package.digital-signature-origin"/>
  <Override PartName="/xl/sharedStrings.xml" ContentType="application/vnd.openxmlformats-officedocument.spreadsheetml.sharedStrings+xml"/>
  <Override PartName="/docProps/core.xml" ContentType="application/vnd.openxmlformats-package.core-properties+xml"/>
  <Override PartName="/_xmlsignatures/sig1.xml" ContentType="application/vnd.openxmlformats-package.digital-signature-xmlsignatur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digital-signature/origin" Target="_xmlsignatures/origin.sigs"/></Relationships>
</file>

<file path=xl/workbook.xml><?xml version="1.0" encoding="utf-8"?>
<workbook xmlns="http://schemas.openxmlformats.org/spreadsheetml/2006/main" xmlns:r="http://schemas.openxmlformats.org/officeDocument/2006/relationships">
  <fileVersion appName="xl" lastEdited="4" lowestEdited="4" rupBuild="4507"/>
  <workbookPr showInkAnnotation="0" defaultThemeVersion="124226"/>
  <bookViews>
    <workbookView xWindow="120" yWindow="120" windowWidth="9720" windowHeight="7320" tabRatio="891"/>
  </bookViews>
  <sheets>
    <sheet name="Информация для раскрытия" sheetId="7" r:id="rId1"/>
    <sheet name="1)" sheetId="1" r:id="rId2"/>
    <sheet name="2)" sheetId="3" r:id="rId3"/>
    <sheet name="3)" sheetId="2" r:id="rId4"/>
    <sheet name="4)" sheetId="6" r:id="rId5"/>
    <sheet name="5)" sheetId="9" r:id="rId6"/>
    <sheet name="6)" sheetId="10" r:id="rId7"/>
    <sheet name="7)" sheetId="11" r:id="rId8"/>
    <sheet name="8" sheetId="12" r:id="rId9"/>
  </sheets>
  <definedNames>
    <definedName name="_xlnm.Print_Titles" localSheetId="5">'5)'!$5:$6</definedName>
    <definedName name="_xlnm.Print_Area" localSheetId="1">'1)'!$A$1:$K$42</definedName>
    <definedName name="_xlnm.Print_Area" localSheetId="2">'2)'!$A$1:$E$36</definedName>
    <definedName name="_xlnm.Print_Area" localSheetId="3">'3)'!$A$1:$H$11</definedName>
    <definedName name="_xlnm.Print_Area" localSheetId="4">'4)'!$A$1:$L$23</definedName>
    <definedName name="_xlnm.Print_Area" localSheetId="6">'6)'!$A$1:$F$12</definedName>
    <definedName name="_xlnm.Print_Area" localSheetId="0">'Информация для раскрытия'!$A$1:$C$28</definedName>
  </definedNames>
  <calcPr calcId="125725" refMode="R1C1"/>
</workbook>
</file>

<file path=xl/calcChain.xml><?xml version="1.0" encoding="utf-8"?>
<calcChain xmlns="http://schemas.openxmlformats.org/spreadsheetml/2006/main">
  <c r="G3" i="2"/>
  <c r="F10" i="10"/>
  <c r="C23" i="9"/>
  <c r="C19"/>
  <c r="C15"/>
  <c r="C11"/>
  <c r="C7"/>
  <c r="J42" i="1"/>
  <c r="I42"/>
  <c r="H42"/>
  <c r="E42"/>
  <c r="D42"/>
  <c r="C42"/>
  <c r="B42"/>
  <c r="F42" s="1"/>
  <c r="K41"/>
  <c r="I41"/>
  <c r="H41"/>
  <c r="F41"/>
  <c r="K40"/>
  <c r="I40"/>
  <c r="H40"/>
  <c r="F40"/>
  <c r="I39"/>
  <c r="H39"/>
  <c r="G39"/>
  <c r="G42" s="1"/>
  <c r="K42" s="1"/>
  <c r="F39"/>
  <c r="F38"/>
  <c r="E38"/>
  <c r="D38"/>
  <c r="C38"/>
  <c r="J34"/>
  <c r="I34"/>
  <c r="H34"/>
  <c r="G34"/>
  <c r="K34" s="1"/>
  <c r="E34"/>
  <c r="D34"/>
  <c r="C34"/>
  <c r="B34"/>
  <c r="F34" s="1"/>
  <c r="K33"/>
  <c r="F33"/>
  <c r="K32"/>
  <c r="F32"/>
  <c r="K31"/>
  <c r="F31"/>
  <c r="K30"/>
  <c r="K38" s="1"/>
  <c r="E30"/>
  <c r="J30" s="1"/>
  <c r="J38" s="1"/>
  <c r="D30"/>
  <c r="I30" s="1"/>
  <c r="I38" s="1"/>
  <c r="C30"/>
  <c r="H30" s="1"/>
  <c r="H38" s="1"/>
  <c r="F2"/>
  <c r="H26" s="1"/>
  <c r="K39" l="1"/>
  <c r="E3" i="9"/>
  <c r="D3" i="3"/>
  <c r="C10" i="10"/>
  <c r="F2" i="11" l="1"/>
  <c r="D3" i="9"/>
  <c r="B3" i="10" s="1"/>
  <c r="C3" i="3"/>
  <c r="F3" i="2" s="1"/>
  <c r="G26" i="1"/>
  <c r="E2"/>
  <c r="B6" l="1"/>
  <c r="B30" s="1"/>
  <c r="F16"/>
  <c r="F15"/>
  <c r="F14"/>
  <c r="F13"/>
  <c r="F12"/>
  <c r="E11"/>
  <c r="D11"/>
  <c r="C11"/>
  <c r="B11"/>
  <c r="F11" s="1"/>
  <c r="F10"/>
  <c r="F9"/>
  <c r="F8"/>
  <c r="E8"/>
  <c r="E7" s="1"/>
  <c r="F7" s="1"/>
  <c r="D8"/>
  <c r="B8"/>
  <c r="D7"/>
  <c r="B7"/>
  <c r="G30" l="1"/>
  <c r="G38" s="1"/>
  <c r="B38"/>
  <c r="C3" i="10"/>
  <c r="A10" s="1"/>
  <c r="G2" i="11"/>
</calcChain>
</file>

<file path=xl/sharedStrings.xml><?xml version="1.0" encoding="utf-8"?>
<sst xmlns="http://schemas.openxmlformats.org/spreadsheetml/2006/main" count="180" uniqueCount="144">
  <si>
    <t>Технологические нарушения в работе электрических сетей 6-110кВ</t>
  </si>
  <si>
    <t>Количество технологических нарушений</t>
  </si>
  <si>
    <t>год</t>
  </si>
  <si>
    <t>1. Объекты 110-35кВ</t>
  </si>
  <si>
    <t>№ п/п</t>
  </si>
  <si>
    <t>Наименование ПС 35-110 кВ</t>
  </si>
  <si>
    <t>Уровни напряжения ПС 35-110 кВ</t>
  </si>
  <si>
    <t>Установленная мощность существующих трансформаторов (МВА)</t>
  </si>
  <si>
    <t>Текущий резерв мощности для присоединения потребителей (по результатам максимальных контрольных замеров), МВА</t>
  </si>
  <si>
    <t>Планируемый резерв мощности на конец года с учетом присоединенных потребителей, заключенных договоров на технологическое присоединение, поданных заявок на технологическое присоединение и реализации планов капитальных вложений (инвестиционных программ), МВА</t>
  </si>
  <si>
    <t>1T</t>
  </si>
  <si>
    <t>2T</t>
  </si>
  <si>
    <t>с учетом присоединенных потребителей</t>
  </si>
  <si>
    <t>с учетом выданных технических условий</t>
  </si>
  <si>
    <t>110/6</t>
  </si>
  <si>
    <t>110/10</t>
  </si>
  <si>
    <t>110/10/6</t>
  </si>
  <si>
    <t>Всего</t>
  </si>
  <si>
    <t>Из них:</t>
  </si>
  <si>
    <t>По причине:</t>
  </si>
  <si>
    <t>Территориально:</t>
  </si>
  <si>
    <t>Наименование работ, месторасположение объектов</t>
  </si>
  <si>
    <t>Единица измерения</t>
  </si>
  <si>
    <t xml:space="preserve">Ввод объектов в ремонт               </t>
  </si>
  <si>
    <t>Вывод объекта из ремонта</t>
  </si>
  <si>
    <t>Кол-во</t>
  </si>
  <si>
    <t>1. Ремонт электрооборудования на ТП и РП:</t>
  </si>
  <si>
    <t>3. Ремонт и наладка  масляных выключателей</t>
  </si>
  <si>
    <t>4. Ремонт силовых трансформаторов</t>
  </si>
  <si>
    <t>Процедура технологического присоединения регламентируется следующими нормативными правовыми актами:</t>
  </si>
  <si>
    <t>Мероприятия по технологическому присоединению выполняются в следующем порядке:</t>
  </si>
  <si>
    <t>Системный оператор согласовывает технические условия на технологическое присоединение в отношении генераторов, установленная мощность которых превышает 5 МВт, и энергопринимающих устройств, максимальная мощность которых составляет не менее 670 кВт. Срок действия технических условий не может быть менее 2 лет и более 5 лет.</t>
  </si>
  <si>
    <t>Примечание</t>
  </si>
  <si>
    <t xml:space="preserve">О вводе в ремонт и выводе из ремонта объектов электросетевого хозяйства                                                                                                   </t>
  </si>
  <si>
    <t xml:space="preserve">Сведения о наличии мощности, свободной для технологического присоединения к электрическим сетям                                          </t>
  </si>
  <si>
    <t xml:space="preserve">Сведения о количестве поданных заявок на технологическое присоединение                                 </t>
  </si>
  <si>
    <t>Номенклатура, Базовая единица измерения</t>
  </si>
  <si>
    <t>Электроэнергия_технологические потери, кВт.ч</t>
  </si>
  <si>
    <t>Сведения об объеме и стоимости электрической энергии (мощности), приобретенной в целях компенсации потерь электрической энергии</t>
  </si>
  <si>
    <t>за</t>
  </si>
  <si>
    <t>Подано заявок, в т.ч.:</t>
  </si>
  <si>
    <t xml:space="preserve">- на перераспределение максимальной мощности принадлежащих энергопринимающих устройств в пользу иных лиц
</t>
  </si>
  <si>
    <t>1.1.</t>
  </si>
  <si>
    <t>1.2.</t>
  </si>
  <si>
    <t>1.3.</t>
  </si>
  <si>
    <t>- на увеличение присоединенной максимальной мощности абонента</t>
  </si>
  <si>
    <r>
      <rPr>
        <b/>
        <sz val="11"/>
        <color indexed="8"/>
        <rFont val="Calibri"/>
        <family val="2"/>
        <charset val="204"/>
        <scheme val="minor"/>
      </rPr>
      <t xml:space="preserve">1. </t>
    </r>
    <r>
      <rPr>
        <sz val="11"/>
        <color indexed="8"/>
        <rFont val="Calibri"/>
        <family val="2"/>
        <charset val="204"/>
        <scheme val="minor"/>
      </rPr>
      <t>Подготовка, выдача сетевой организацией технических условий и их согласование с системным оператором (субъектом оперативно-диспетчерского управления в технологически изолированных территориальных электроэнергетических системах), а в случае выдачи технических условий электростанцией - согласование их с системным оператором (субъектом оперативно-диспетчерского управления в технологически изолированных территориальных электроэнергетических системах) и со смежными сетевыми организациями.</t>
    </r>
  </si>
  <si>
    <r>
      <rPr>
        <b/>
        <sz val="11"/>
        <color indexed="8"/>
        <rFont val="Calibri"/>
        <family val="2"/>
        <charset val="204"/>
        <scheme val="minor"/>
      </rPr>
      <t>2.</t>
    </r>
    <r>
      <rPr>
        <sz val="11"/>
        <color indexed="8"/>
        <rFont val="Calibri"/>
        <family val="2"/>
        <charset val="204"/>
        <scheme val="minor"/>
      </rPr>
      <t xml:space="preserve"> Разработка сетевой организацией проектной документации согласно обязательствам, предусмотренным техническими условиями.</t>
    </r>
  </si>
  <si>
    <r>
      <rPr>
        <b/>
        <sz val="11"/>
        <color indexed="8"/>
        <rFont val="Calibri"/>
        <family val="2"/>
        <charset val="204"/>
        <scheme val="minor"/>
      </rPr>
      <t xml:space="preserve">3. </t>
    </r>
    <r>
      <rPr>
        <sz val="11"/>
        <color indexed="8"/>
        <rFont val="Calibri"/>
        <family val="2"/>
        <charset val="204"/>
        <scheme val="minor"/>
      </rPr>
      <t>Разработка заявителем проектной документации в границах его земельного участка согласно обязательствам, предусмотренным техническими условиями, за исключением случаев, когда в соответствии с законодательством Российской Федерации о градостроительной деятельности разработка проектной документации не является обязательной.</t>
    </r>
  </si>
  <si>
    <r>
      <rPr>
        <b/>
        <sz val="11"/>
        <color indexed="8"/>
        <rFont val="Calibri"/>
        <family val="2"/>
        <charset val="204"/>
        <scheme val="minor"/>
      </rPr>
      <t xml:space="preserve">4. </t>
    </r>
    <r>
      <rPr>
        <sz val="11"/>
        <color indexed="8"/>
        <rFont val="Calibri"/>
        <family val="2"/>
        <charset val="204"/>
        <scheme val="minor"/>
      </rPr>
      <t>Выполнение технических условий заявителем и сетевой организацией, включая осуществление сетевой организацией мероприятий по подключению энергопринимающих устройств под действие аппаратуры противоаварийной и режимной автоматики в соответствии с техническими условиями.</t>
    </r>
  </si>
  <si>
    <r>
      <rPr>
        <b/>
        <sz val="11"/>
        <color indexed="8"/>
        <rFont val="Calibri"/>
        <family val="2"/>
        <charset val="204"/>
        <scheme val="minor"/>
      </rPr>
      <t xml:space="preserve">5. </t>
    </r>
    <r>
      <rPr>
        <sz val="11"/>
        <color indexed="8"/>
        <rFont val="Calibri"/>
        <family val="2"/>
        <charset val="204"/>
        <scheme val="minor"/>
      </rPr>
      <t>Проверка сетевой организацией выполнения заявителем технических условий.</t>
    </r>
  </si>
  <si>
    <r>
      <rPr>
        <b/>
        <sz val="11"/>
        <color indexed="8"/>
        <rFont val="Calibri"/>
        <family val="2"/>
        <charset val="204"/>
        <scheme val="minor"/>
      </rPr>
      <t xml:space="preserve">7. </t>
    </r>
    <r>
      <rPr>
        <sz val="11"/>
        <color indexed="8"/>
        <rFont val="Calibri"/>
        <family val="2"/>
        <charset val="204"/>
        <scheme val="minor"/>
      </rPr>
      <t>Осуществление сетевой организацией фактического присоединения объектов заявителя к электрическим сетям и включение коммутационного аппарата (фиксация коммутационного аппарата в положении "включено").</t>
    </r>
  </si>
  <si>
    <t>1. Федеральный закон от 26.03.2003 г. № 35-ФЗ "Об электроэнергетике"</t>
  </si>
  <si>
    <t xml:space="preserve">2. Постановление Правительства РФ от 27 декабря 2004 г. N 861 "Об утверждении Правил недискриминационного доступа к услугам по передаче электрической энергии и оказания этих услуг, Правил недискриминационного доступа к услугам по оперативно-диспетчерскому управлению в электроэнергетике и оказания этих услуг, Правил недискриминационного доступа к услугам администратора торговой системы оптового рынка и оказания этих услуг и Правил технологического присоединения энергопринимающих устройств потребителей электрической энергии, объектов по производству электрической энергии, а также объектов электросетевого хозяйства, принадлежащих сетевым организациям и иным лицам, к электрическим сетям"
</t>
  </si>
  <si>
    <t xml:space="preserve">3. Постановление Правительства РФ от 29 декабря 2011 г. N 1178 "О ценообразовании в области регулируемых цен (тарифов) в электроэнергетике"
</t>
  </si>
  <si>
    <t>Стоимость без НДС, руб.</t>
  </si>
  <si>
    <t>_</t>
  </si>
  <si>
    <t xml:space="preserve">Сведения о количестве аварийных ограничений (отключений) за                                                           </t>
  </si>
  <si>
    <t xml:space="preserve">Количество* </t>
  </si>
  <si>
    <t>Мероприятия по устранению:</t>
  </si>
  <si>
    <t>4. Приказ от 11.09.2012 г. № 209-э/1 "Об утверждении методических указаний по определению размера платы за технологическое присоединение к электрическим сетям"</t>
  </si>
  <si>
    <r>
      <rPr>
        <b/>
        <sz val="11"/>
        <rFont val="Calibri"/>
        <family val="2"/>
        <charset val="204"/>
        <scheme val="minor"/>
      </rPr>
      <t>6.</t>
    </r>
    <r>
      <rPr>
        <sz val="11"/>
        <rFont val="Calibri"/>
        <family val="2"/>
        <charset val="204"/>
        <scheme val="minor"/>
      </rPr>
      <t xml:space="preserve"> Осмотр (обследование) присоединяемых энергопринимающих устройств должностным лицом федерального органа исполнительной власти по технологическому надзору при участии сетевой организации и собственника таких устройств, а также соответствующего субъекта оперативно-диспетчерского управления в случае, если технические условия подлежат в соответствии с настоящими Правилами согласованию с таким субъектом оперативно-диспетчерского управления (для лиц, указанных в пунктах 12.1 - 14 Правил технологического присоединения). </t>
    </r>
  </si>
  <si>
    <r>
      <rPr>
        <b/>
        <sz val="11"/>
        <color indexed="8"/>
        <rFont val="Calibri"/>
        <family val="2"/>
        <charset val="204"/>
        <scheme val="minor"/>
      </rPr>
      <t>8.</t>
    </r>
    <r>
      <rPr>
        <sz val="11"/>
        <color indexed="8"/>
        <rFont val="Calibri"/>
        <family val="2"/>
        <charset val="204"/>
        <scheme val="minor"/>
      </rPr>
      <t xml:space="preserve"> По окончанию осуществления мероприятий по технологическому присоединению стороны составляют акт о технологическом присоединении, акт разграничения балансовой принадлежности, акт разграничения эксплуатационной ответственности сторон и акт согласования технологической и (или) аварийной брони (для заявителей, указанных в пункте 14(2) Правил технологического присоединения). </t>
    </r>
  </si>
  <si>
    <t>2.1.</t>
  </si>
  <si>
    <t>2.2.</t>
  </si>
  <si>
    <t>2.3.</t>
  </si>
  <si>
    <t>- на технологическое присоединение</t>
  </si>
  <si>
    <t>3.1.</t>
  </si>
  <si>
    <t>3.2.</t>
  </si>
  <si>
    <t>3.3.</t>
  </si>
  <si>
    <t>Отказано в технологическом присоединении*</t>
  </si>
  <si>
    <t xml:space="preserve">Исполнено заявок на технологическое присоединение </t>
  </si>
  <si>
    <t>по сетям 6/10 кВ</t>
  </si>
  <si>
    <t>кабельное повреждение</t>
  </si>
  <si>
    <t>станционное повреждение</t>
  </si>
  <si>
    <t>срабатывание режимной автоматики и защиты</t>
  </si>
  <si>
    <t>прочие</t>
  </si>
  <si>
    <t>Продолжительность отключения в сетях до 0,4 кВ, час</t>
  </si>
  <si>
    <t>Общая продолжительность отключения в сетях 0,4-110 кВ, час</t>
  </si>
  <si>
    <t>Объем недопоставленной электрической энергии, кВт:</t>
  </si>
  <si>
    <t>Заключено договоров, в т.ч.:</t>
  </si>
  <si>
    <t xml:space="preserve">Цена (тариф) </t>
  </si>
  <si>
    <t>(выполненные  собственными структурными подразделениями)</t>
  </si>
  <si>
    <t>Продолжительность прекращений передачи электрической энергии в работе электрических сетей 0,4-110кВ</t>
  </si>
  <si>
    <t>Аннулировано заявок, в т.ч.:</t>
  </si>
  <si>
    <t>4.1.</t>
  </si>
  <si>
    <t>4.2.</t>
  </si>
  <si>
    <t>4.3.</t>
  </si>
  <si>
    <t>5.1.</t>
  </si>
  <si>
    <t>5.2.</t>
  </si>
  <si>
    <t>5.3.</t>
  </si>
  <si>
    <t>Период</t>
  </si>
  <si>
    <t>Наименование</t>
  </si>
  <si>
    <t>Контрагент, договор</t>
  </si>
  <si>
    <t>Центрэнерго ООО, договор от 01.01.2012 № 01ЭС-12</t>
  </si>
  <si>
    <t>II. Стандарт раскрытия информации сетевой организацией</t>
  </si>
  <si>
    <r>
      <t>Согласно</t>
    </r>
    <r>
      <rPr>
        <b/>
        <sz val="11"/>
        <color rgb="FF000000"/>
        <rFont val="Calibri"/>
        <family val="2"/>
        <charset val="204"/>
        <scheme val="minor"/>
      </rPr>
      <t xml:space="preserve"> Постановлению Правительства Российской Федерации №24 от 21 января 2004г.                                                                                                                   "ОБ УТВЕРЖДЕНИИ СТАНДАРТОВ РАСКРЫТИЯ ИНФОРМАЦИИ СУБЪЕКТАМИ ОПТОВОГО                                                                                                    И РОЗНИЧНЫХ РЫНКОВ ЭЛЕКТРИЧЕСКОЙ ЭНЕРГИИ"                                                                                                      </t>
    </r>
    <r>
      <rPr>
        <sz val="11"/>
        <color rgb="FF000000"/>
        <rFont val="Calibri"/>
        <family val="2"/>
        <charset val="204"/>
        <scheme val="minor"/>
      </rPr>
      <t xml:space="preserve"> 
</t>
    </r>
  </si>
  <si>
    <t xml:space="preserve">Порядок выполнения мероприятий, связанных с технологическим присоединением к электрическим сетям </t>
  </si>
  <si>
    <t>по сетям 0,4 кВ</t>
  </si>
  <si>
    <t>Недоотпуск э/э, тыс.кВт.ч</t>
  </si>
  <si>
    <t>На главную</t>
  </si>
  <si>
    <t>* - в случае отказа в подключении, приводятся причины, послужившие основанием для принятия отрицательного решения.</t>
  </si>
  <si>
    <t>Шинная-1 (ГПП-6)</t>
  </si>
  <si>
    <t>Шинная-2 (ГПП-21)</t>
  </si>
  <si>
    <t>«Черемуховская» (ГПП-15)</t>
  </si>
  <si>
    <t>http://www.omsktyre.ru/</t>
  </si>
  <si>
    <t>Формы документов, доступные для скачивания, размещены на официальном сайте организации  во вкладке Партнерам\Раскрытие информации\Услуги по электроснабжению</t>
  </si>
  <si>
    <t>Приказы РЭК Омской области, устанавливающие плату за услуги в сфере электроснабжения, размещены на официальном сайте организации  во вкладке Партнерам\Раскрытие информации\Услуги по электроснабжению</t>
  </si>
  <si>
    <t>НДС, руб.</t>
  </si>
  <si>
    <t>Стоимость с НДС, руб.</t>
  </si>
  <si>
    <t>Информация о лицах, намеревающихся перераспределить максимальную мощность принадлежащих им энергопринимающих устройств в пользу иных лиц</t>
  </si>
  <si>
    <t>За отчетный период лиц, намеревающихся перераспределить максимальную мощность принадлежащих им энергопринимающих устройств в пользу иных лиц нет.</t>
  </si>
  <si>
    <t>Информация о выделенных оператором подвижной радиотелефонной связи абонентских номерах и (или) об адресах электронной почты, предназначенных для направления потребителю электрической энергии (мощности), потребителю услуг по передаче электрической энергии уведомления о введении полного и (или) частичного ограничения режима потребления электрической энергии</t>
  </si>
  <si>
    <t xml:space="preserve">E-mail: </t>
  </si>
  <si>
    <t>Телефон:</t>
  </si>
  <si>
    <t>solovev_sv@cordiant-oshz.ru</t>
  </si>
  <si>
    <t>II квартал</t>
  </si>
  <si>
    <t>чел/ч</t>
  </si>
  <si>
    <t>8-903-925-45-01</t>
  </si>
  <si>
    <t>III квартал</t>
  </si>
  <si>
    <t>IV квартал</t>
  </si>
  <si>
    <t>"Черемуховская" (ГПП-15)</t>
  </si>
  <si>
    <t xml:space="preserve">АО "ОМСКШИНА" раскрывает  информацию за  </t>
  </si>
  <si>
    <t>по границам зон деятельности АО "Омскшина"</t>
  </si>
  <si>
    <t xml:space="preserve">Сведения о техническом состоянии электрических сетей АО «Омскшина» за </t>
  </si>
  <si>
    <t xml:space="preserve"> АО "Омскшина" за</t>
  </si>
  <si>
    <t>АО "Омскшина"  за</t>
  </si>
  <si>
    <t xml:space="preserve"> к электрическим сетям АО "Омскшина"  за</t>
  </si>
  <si>
    <r>
      <t xml:space="preserve">* - АО "Омскшина" приобретает электроэнергию для компенсации потерь в сетях на </t>
    </r>
    <r>
      <rPr>
        <b/>
        <sz val="11"/>
        <rFont val="Calibri"/>
        <family val="2"/>
        <charset val="204"/>
        <scheme val="minor"/>
      </rPr>
      <t>оптовом рынке</t>
    </r>
    <r>
      <rPr>
        <sz val="11"/>
        <rFont val="Calibri"/>
        <family val="2"/>
        <charset val="204"/>
        <scheme val="minor"/>
      </rPr>
      <t xml:space="preserve"> электроэнергии (мощности).</t>
    </r>
  </si>
  <si>
    <t>АО "Омскшина"</t>
  </si>
  <si>
    <t>Итого АО "Омскшина"</t>
  </si>
  <si>
    <t>п. 19, а именно:</t>
  </si>
  <si>
    <t xml:space="preserve">5) подпункт "д" о наличии (отсутствии) технической возможности доступа к регулируемым товарам, работам, услугам субъектов естественных монополий и о регистрации и ходе реализации заявок на технологическое присоединение к электрическим сетям, включая информацию, содержащую сводные данные по субъектам РФ о поданных заявках на технологическое присоединение к электрическим сетям и заключенных договорах об осуществлении технологического присоединения к электрическим сетям с указанием количества: поданных заявок и объема мощности, необходимого для их удовлетворения, заключенных договоров об осуществлении технологического присоединения к электрическим сетям, аннулированных заявок на технологическое присоединение, выполненных присоединений и присоединенной мощности;
</t>
  </si>
  <si>
    <t>8)подпункт "у" о выделенных оператором подвижной радиотелефонной связи абонентских номерах и (или) об адресах электронной почты, предназначенных для направления потребителю электрической энергии (мощности), потребителю услуг по передаче электрической энергии уведомления о введении полного и (или) частичного ограничения режима потребления электрической энергии.</t>
  </si>
  <si>
    <t xml:space="preserve">4) подпункт "и" о порядке выполнения технологических, технических и других мероприятий, связанных с технологическим присоединением к электрическим сетям;
</t>
  </si>
  <si>
    <t>1) абзацы 5, 6 подпункта "г" сведения о техническом состоянии сетей, о колличестве аварийных отключений по границам территориальных зон деятельности организации, об объеме недопоставленной в результате аварийных отключений электрической энергии;</t>
  </si>
  <si>
    <t>2) абзац 9 подпункта "г" о вводе в ремонт и выводе из ремонта электросетевых объектов с указанием сроков (сводная информация);</t>
  </si>
  <si>
    <t>3) абзацы 7, 8 подпункта "г" о наличии объема свободной для технологического присоединения потребителей трансформаторной мощности;</t>
  </si>
  <si>
    <t>7) подпункт "р" о лицах, намеревающихся перераспределить максимальную мощность принадлежащих им энергопринимающих устройств в пользу иных лиц</t>
  </si>
  <si>
    <t>6) подпункт "т"об объеме и стоимости электрической энергии (мощности) за расчетный период, приобретенной по каждому договору купли-продажи (поставки) электрической энергии (мощности) в целях компенсации потерь электрической энергии, заключенному с производителем электрической энергии (мощности) на розничном рынке электрической энергии, осуществляющим производство электрической энергии (мощности) на квалифицированных генерирующих объектах, функционирующих на основе использования возобновляемых источников энергии, объемы которой подтверждены сертификатом, выданным советом рынка, с указанием наименования такого производителя;</t>
  </si>
  <si>
    <t>2021 г.</t>
  </si>
  <si>
    <t>ноябрь</t>
  </si>
  <si>
    <t>ТР II секции 10 кВ в ЗРУ-10 кВ ГПП-21</t>
  </si>
  <si>
    <t>Замена тран-ров тока "ТТ" в яч.55 в ЗРУ-10 кВ ГПП-21</t>
  </si>
</sst>
</file>

<file path=xl/styles.xml><?xml version="1.0" encoding="utf-8"?>
<styleSheet xmlns="http://schemas.openxmlformats.org/spreadsheetml/2006/main">
  <numFmts count="4">
    <numFmt numFmtId="164" formatCode="#,##0.000"/>
    <numFmt numFmtId="165" formatCode="0.0"/>
    <numFmt numFmtId="166" formatCode="#,##0.0"/>
    <numFmt numFmtId="167" formatCode="#,##0.00000"/>
  </numFmts>
  <fonts count="38">
    <font>
      <sz val="10"/>
      <name val="Arial"/>
    </font>
    <font>
      <sz val="11"/>
      <color theme="1"/>
      <name val="Calibri"/>
      <family val="2"/>
      <charset val="204"/>
      <scheme val="minor"/>
    </font>
    <font>
      <sz val="11"/>
      <color theme="1"/>
      <name val="Calibri"/>
      <family val="2"/>
      <charset val="204"/>
      <scheme val="minor"/>
    </font>
    <font>
      <sz val="11"/>
      <name val="Calibri"/>
      <family val="2"/>
      <charset val="204"/>
    </font>
    <font>
      <sz val="10"/>
      <name val="Arial Cyr"/>
      <charset val="204"/>
    </font>
    <font>
      <b/>
      <sz val="11"/>
      <name val="Calibri"/>
      <family val="2"/>
      <charset val="204"/>
    </font>
    <font>
      <sz val="10"/>
      <name val="Arial"/>
      <family val="2"/>
      <charset val="204"/>
    </font>
    <font>
      <b/>
      <u/>
      <sz val="11"/>
      <color indexed="12"/>
      <name val="Arial"/>
      <family val="2"/>
      <charset val="204"/>
    </font>
    <font>
      <i/>
      <sz val="11"/>
      <color indexed="8"/>
      <name val="Calibri"/>
      <family val="2"/>
      <charset val="204"/>
      <scheme val="minor"/>
    </font>
    <font>
      <sz val="11"/>
      <name val="Calibri"/>
      <family val="2"/>
      <charset val="204"/>
      <scheme val="minor"/>
    </font>
    <font>
      <i/>
      <sz val="11"/>
      <name val="Calibri"/>
      <family val="2"/>
      <charset val="204"/>
      <scheme val="minor"/>
    </font>
    <font>
      <b/>
      <sz val="11"/>
      <name val="Calibri"/>
      <family val="2"/>
      <charset val="204"/>
      <scheme val="minor"/>
    </font>
    <font>
      <sz val="11"/>
      <name val="Arial"/>
      <family val="2"/>
      <charset val="204"/>
    </font>
    <font>
      <sz val="11"/>
      <color theme="1"/>
      <name val="Calibri"/>
      <family val="2"/>
      <charset val="204"/>
    </font>
    <font>
      <b/>
      <sz val="11"/>
      <color theme="1"/>
      <name val="Calibri"/>
      <family val="2"/>
      <charset val="204"/>
      <scheme val="minor"/>
    </font>
    <font>
      <b/>
      <i/>
      <sz val="11"/>
      <name val="Calibri"/>
      <family val="2"/>
      <charset val="204"/>
      <scheme val="minor"/>
    </font>
    <font>
      <sz val="11"/>
      <color indexed="8"/>
      <name val="Calibri"/>
      <family val="2"/>
      <charset val="204"/>
      <scheme val="minor"/>
    </font>
    <font>
      <b/>
      <sz val="11"/>
      <color indexed="8"/>
      <name val="Calibri"/>
      <family val="2"/>
      <charset val="204"/>
      <scheme val="minor"/>
    </font>
    <font>
      <b/>
      <i/>
      <sz val="11"/>
      <name val="Calibri"/>
      <family val="2"/>
      <charset val="204"/>
    </font>
    <font>
      <b/>
      <sz val="11"/>
      <color theme="1"/>
      <name val="Calibri"/>
      <family val="2"/>
      <charset val="204"/>
    </font>
    <font>
      <i/>
      <sz val="11"/>
      <name val="Calibri"/>
      <family val="2"/>
      <charset val="204"/>
    </font>
    <font>
      <b/>
      <sz val="11"/>
      <color theme="0"/>
      <name val="Calibri"/>
      <family val="2"/>
      <charset val="204"/>
      <scheme val="minor"/>
    </font>
    <font>
      <sz val="11"/>
      <color rgb="FF000000"/>
      <name val="Calibri"/>
      <family val="2"/>
      <charset val="204"/>
      <scheme val="minor"/>
    </font>
    <font>
      <b/>
      <sz val="11"/>
      <color rgb="FF000000"/>
      <name val="Calibri"/>
      <family val="2"/>
      <charset val="204"/>
      <scheme val="minor"/>
    </font>
    <font>
      <b/>
      <sz val="11"/>
      <color rgb="FF000099"/>
      <name val="Calibri"/>
      <family val="2"/>
      <charset val="204"/>
      <scheme val="minor"/>
    </font>
    <font>
      <b/>
      <u/>
      <sz val="11"/>
      <color rgb="FF3333FF"/>
      <name val="Calibri"/>
      <family val="2"/>
      <charset val="204"/>
      <scheme val="minor"/>
    </font>
    <font>
      <b/>
      <sz val="11"/>
      <name val="Arial"/>
      <family val="2"/>
      <charset val="204"/>
    </font>
    <font>
      <b/>
      <i/>
      <sz val="11"/>
      <name val="Arial"/>
      <family val="2"/>
      <charset val="204"/>
    </font>
    <font>
      <i/>
      <sz val="11"/>
      <color theme="1"/>
      <name val="Calibri"/>
      <family val="2"/>
      <charset val="204"/>
      <scheme val="minor"/>
    </font>
    <font>
      <sz val="11"/>
      <color theme="0" tint="-0.34998626667073579"/>
      <name val="Calibri"/>
      <family val="2"/>
      <charset val="204"/>
      <scheme val="minor"/>
    </font>
    <font>
      <b/>
      <u/>
      <sz val="11"/>
      <color rgb="FF3333FF"/>
      <name val="Arial"/>
      <family val="2"/>
      <charset val="204"/>
    </font>
    <font>
      <b/>
      <sz val="11"/>
      <color rgb="FF3333FF"/>
      <name val="Calibri"/>
      <family val="2"/>
      <charset val="204"/>
      <scheme val="minor"/>
    </font>
    <font>
      <b/>
      <sz val="11"/>
      <color rgb="FF3333FF"/>
      <name val="Calibri"/>
      <family val="2"/>
      <charset val="204"/>
    </font>
    <font>
      <b/>
      <sz val="10"/>
      <name val="Arial"/>
      <family val="2"/>
      <charset val="204"/>
    </font>
    <font>
      <i/>
      <sz val="12"/>
      <color rgb="FF2C4C91"/>
      <name val="Calibri"/>
      <family val="2"/>
      <charset val="204"/>
    </font>
    <font>
      <sz val="11"/>
      <color theme="0"/>
      <name val="Calibri"/>
      <family val="2"/>
      <charset val="204"/>
      <scheme val="minor"/>
    </font>
    <font>
      <sz val="11"/>
      <color indexed="10"/>
      <name val="Calibri"/>
      <family val="2"/>
      <charset val="204"/>
    </font>
    <font>
      <sz val="11"/>
      <color theme="0" tint="-0.14999847407452621"/>
      <name val="Calibri"/>
      <family val="2"/>
      <charset val="204"/>
      <scheme val="minor"/>
    </font>
  </fonts>
  <fills count="7">
    <fill>
      <patternFill patternType="none"/>
    </fill>
    <fill>
      <patternFill patternType="gray125"/>
    </fill>
    <fill>
      <patternFill patternType="solid">
        <fgColor indexed="9"/>
        <bgColor indexed="64"/>
      </patternFill>
    </fill>
    <fill>
      <patternFill patternType="solid">
        <fgColor theme="0" tint="-0.14999847407452621"/>
        <bgColor indexed="64"/>
      </patternFill>
    </fill>
    <fill>
      <patternFill patternType="solid">
        <fgColor rgb="FFFFFFFF"/>
      </patternFill>
    </fill>
    <fill>
      <patternFill patternType="solid">
        <fgColor theme="3" tint="0.79998168889431442"/>
        <bgColor indexed="64"/>
      </patternFill>
    </fill>
    <fill>
      <patternFill patternType="solid">
        <fgColor theme="0" tint="-4.9989318521683403E-2"/>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6">
    <xf numFmtId="0" fontId="0" fillId="0" borderId="0"/>
    <xf numFmtId="0" fontId="7" fillId="0" borderId="0" applyNumberFormat="0" applyFill="0" applyBorder="0" applyAlignment="0" applyProtection="0">
      <alignment vertical="top"/>
      <protection locked="0"/>
    </xf>
    <xf numFmtId="0" fontId="4" fillId="0" borderId="0"/>
    <xf numFmtId="0" fontId="6" fillId="0" borderId="0" applyNumberFormat="0" applyFont="0" applyFill="0" applyBorder="0" applyAlignment="0" applyProtection="0">
      <alignment vertical="top"/>
    </xf>
    <xf numFmtId="0" fontId="4" fillId="0" borderId="0"/>
    <xf numFmtId="0" fontId="4" fillId="0" borderId="0"/>
  </cellStyleXfs>
  <cellXfs count="171">
    <xf numFmtId="0" fontId="0" fillId="0" borderId="0" xfId="0"/>
    <xf numFmtId="0" fontId="3" fillId="0" borderId="1" xfId="3" applyNumberFormat="1" applyFont="1" applyFill="1" applyBorder="1" applyAlignment="1" applyProtection="1">
      <alignment horizontal="left" vertical="top" wrapText="1"/>
    </xf>
    <xf numFmtId="0" fontId="5" fillId="0" borderId="0" xfId="2" applyFont="1" applyBorder="1" applyAlignment="1">
      <alignment vertical="center" wrapText="1"/>
    </xf>
    <xf numFmtId="0" fontId="9" fillId="0" borderId="1" xfId="0" applyFont="1" applyBorder="1" applyAlignment="1">
      <alignment horizontal="center" wrapText="1"/>
    </xf>
    <xf numFmtId="0" fontId="9" fillId="0" borderId="0" xfId="0" applyFont="1"/>
    <xf numFmtId="0" fontId="9" fillId="0" borderId="0" xfId="0" applyFont="1" applyAlignment="1">
      <alignment wrapText="1"/>
    </xf>
    <xf numFmtId="0" fontId="9" fillId="0" borderId="1" xfId="0" applyFont="1" applyBorder="1" applyAlignment="1">
      <alignment wrapText="1"/>
    </xf>
    <xf numFmtId="0" fontId="9" fillId="3" borderId="1" xfId="0" applyFont="1" applyFill="1" applyBorder="1" applyAlignment="1">
      <alignment wrapText="1"/>
    </xf>
    <xf numFmtId="0" fontId="5" fillId="0" borderId="0" xfId="3" applyNumberFormat="1" applyFont="1" applyFill="1" applyBorder="1" applyAlignment="1" applyProtection="1">
      <alignment horizontal="left" vertical="top"/>
    </xf>
    <xf numFmtId="0" fontId="3" fillId="0" borderId="0" xfId="3" applyNumberFormat="1" applyFont="1" applyFill="1" applyBorder="1" applyAlignment="1" applyProtection="1">
      <alignment horizontal="left" vertical="top"/>
    </xf>
    <xf numFmtId="0" fontId="3" fillId="0" borderId="0" xfId="3" applyNumberFormat="1" applyFont="1" applyFill="1" applyBorder="1" applyAlignment="1" applyProtection="1">
      <alignment vertical="top"/>
    </xf>
    <xf numFmtId="0" fontId="12" fillId="0" borderId="0" xfId="0" applyFont="1"/>
    <xf numFmtId="0" fontId="9" fillId="0" borderId="0" xfId="0" applyFont="1" applyAlignment="1">
      <alignment horizontal="left"/>
    </xf>
    <xf numFmtId="0" fontId="5" fillId="0" borderId="1" xfId="3" applyNumberFormat="1" applyFont="1" applyFill="1" applyBorder="1" applyAlignment="1" applyProtection="1">
      <alignment horizontal="left" vertical="top" wrapText="1"/>
    </xf>
    <xf numFmtId="0" fontId="18" fillId="0" borderId="1" xfId="3" applyNumberFormat="1" applyFont="1" applyFill="1" applyBorder="1" applyAlignment="1" applyProtection="1">
      <alignment horizontal="left" vertical="top" wrapText="1"/>
    </xf>
    <xf numFmtId="0" fontId="20" fillId="0" borderId="0" xfId="2" applyFont="1" applyBorder="1" applyAlignment="1">
      <alignment horizontal="left" vertical="center"/>
    </xf>
    <xf numFmtId="0" fontId="9" fillId="0" borderId="0" xfId="3" applyNumberFormat="1" applyFont="1" applyFill="1" applyBorder="1" applyAlignment="1" applyProtection="1">
      <alignment vertical="top"/>
    </xf>
    <xf numFmtId="0" fontId="3" fillId="0" borderId="1" xfId="2" applyFont="1" applyFill="1" applyBorder="1" applyAlignment="1">
      <alignment horizontal="center" vertical="center"/>
    </xf>
    <xf numFmtId="0" fontId="2" fillId="0" borderId="0" xfId="0" applyFont="1" applyFill="1"/>
    <xf numFmtId="0" fontId="22" fillId="0" borderId="0" xfId="0" applyNumberFormat="1" applyFont="1" applyFill="1" applyBorder="1" applyAlignment="1" applyProtection="1">
      <alignment horizontal="justify" vertical="top" wrapText="1"/>
    </xf>
    <xf numFmtId="0" fontId="11" fillId="0" borderId="0" xfId="0" applyFont="1" applyFill="1" applyAlignment="1">
      <alignment horizontal="right"/>
    </xf>
    <xf numFmtId="0" fontId="11" fillId="0" borderId="0" xfId="0" applyFont="1" applyFill="1"/>
    <xf numFmtId="0" fontId="24" fillId="0" borderId="0" xfId="0" applyFont="1" applyFill="1"/>
    <xf numFmtId="0" fontId="14" fillId="0" borderId="0" xfId="0" applyFont="1" applyFill="1"/>
    <xf numFmtId="0" fontId="25" fillId="0" borderId="0" xfId="1" applyNumberFormat="1" applyFont="1" applyFill="1" applyBorder="1" applyAlignment="1" applyProtection="1">
      <alignment horizontal="left" vertical="top" wrapText="1"/>
    </xf>
    <xf numFmtId="0" fontId="25" fillId="0" borderId="0" xfId="0" applyFont="1" applyFill="1" applyAlignment="1">
      <alignment vertical="top"/>
    </xf>
    <xf numFmtId="0" fontId="2" fillId="0" borderId="0" xfId="0" applyFont="1" applyFill="1" applyAlignment="1">
      <alignment vertical="top"/>
    </xf>
    <xf numFmtId="0" fontId="5" fillId="0" borderId="0" xfId="3" applyNumberFormat="1" applyFont="1" applyFill="1" applyBorder="1" applyAlignment="1" applyProtection="1">
      <alignment horizontal="left" vertical="top" wrapText="1"/>
    </xf>
    <xf numFmtId="0" fontId="26" fillId="0" borderId="0" xfId="0" applyFont="1"/>
    <xf numFmtId="0" fontId="27" fillId="0" borderId="0" xfId="0" applyFont="1"/>
    <xf numFmtId="0" fontId="17" fillId="0" borderId="0" xfId="0" applyFont="1" applyAlignment="1">
      <alignment horizontal="left" wrapText="1"/>
    </xf>
    <xf numFmtId="0" fontId="17" fillId="0" borderId="0" xfId="0" applyFont="1" applyAlignment="1">
      <alignment wrapText="1"/>
    </xf>
    <xf numFmtId="0" fontId="5" fillId="0" borderId="0" xfId="2" applyFont="1" applyBorder="1" applyAlignment="1">
      <alignment horizontal="left" vertical="center" wrapText="1"/>
    </xf>
    <xf numFmtId="0" fontId="9" fillId="3" borderId="1" xfId="2" applyFont="1" applyFill="1" applyBorder="1" applyAlignment="1">
      <alignment horizontal="center" vertical="center" wrapText="1"/>
    </xf>
    <xf numFmtId="0" fontId="9" fillId="3" borderId="1" xfId="0" applyFont="1" applyFill="1" applyBorder="1" applyAlignment="1">
      <alignment horizontal="center" wrapText="1"/>
    </xf>
    <xf numFmtId="0" fontId="11" fillId="0" borderId="0" xfId="0" applyFont="1"/>
    <xf numFmtId="0" fontId="3" fillId="3" borderId="1" xfId="3" applyNumberFormat="1" applyFont="1" applyFill="1" applyBorder="1" applyAlignment="1" applyProtection="1">
      <alignment horizontal="center" vertical="top" wrapText="1"/>
    </xf>
    <xf numFmtId="0" fontId="11" fillId="0" borderId="0" xfId="4" applyFont="1" applyFill="1" applyAlignment="1" applyProtection="1">
      <alignment horizontal="left" vertical="center" wrapText="1"/>
      <protection locked="0"/>
    </xf>
    <xf numFmtId="165" fontId="9" fillId="3" borderId="1" xfId="5" applyNumberFormat="1" applyFont="1" applyFill="1" applyBorder="1" applyAlignment="1" applyProtection="1">
      <alignment horizontal="center" vertical="center" wrapText="1"/>
      <protection locked="0"/>
    </xf>
    <xf numFmtId="164" fontId="9" fillId="3" borderId="1" xfId="4" applyNumberFormat="1" applyFont="1" applyFill="1" applyBorder="1" applyAlignment="1" applyProtection="1">
      <alignment horizontal="center" vertical="center" wrapText="1"/>
    </xf>
    <xf numFmtId="0" fontId="9" fillId="0" borderId="1" xfId="0" applyFont="1" applyFill="1" applyBorder="1"/>
    <xf numFmtId="1" fontId="9" fillId="0" borderId="1" xfId="0" applyNumberFormat="1" applyFont="1" applyFill="1" applyBorder="1"/>
    <xf numFmtId="1" fontId="9" fillId="0" borderId="1" xfId="0" applyNumberFormat="1" applyFont="1" applyFill="1" applyBorder="1" applyAlignment="1">
      <alignment horizontal="center"/>
    </xf>
    <xf numFmtId="165" fontId="9" fillId="0" borderId="1" xfId="0" applyNumberFormat="1" applyFont="1" applyFill="1" applyBorder="1"/>
    <xf numFmtId="0" fontId="9" fillId="0" borderId="0" xfId="0" applyFont="1" applyAlignment="1">
      <alignment horizontal="justify"/>
    </xf>
    <xf numFmtId="0" fontId="11" fillId="0" borderId="0" xfId="4" applyFont="1" applyFill="1" applyAlignment="1" applyProtection="1">
      <alignment vertical="center" wrapText="1"/>
      <protection locked="0"/>
    </xf>
    <xf numFmtId="0" fontId="11" fillId="6" borderId="1" xfId="0" applyFont="1" applyFill="1" applyBorder="1" applyAlignment="1">
      <alignment horizontal="center" vertical="top"/>
    </xf>
    <xf numFmtId="0" fontId="11" fillId="6" borderId="1" xfId="0" applyFont="1" applyFill="1" applyBorder="1" applyAlignment="1">
      <alignment vertical="top" wrapText="1"/>
    </xf>
    <xf numFmtId="0" fontId="11" fillId="6" borderId="1" xfId="0" applyFont="1" applyFill="1" applyBorder="1" applyAlignment="1">
      <alignment horizontal="center"/>
    </xf>
    <xf numFmtId="0" fontId="9" fillId="0" borderId="1" xfId="0" applyFont="1" applyFill="1" applyBorder="1" applyAlignment="1">
      <alignment horizontal="center" vertical="top"/>
    </xf>
    <xf numFmtId="49" fontId="9" fillId="0" borderId="1" xfId="0" applyNumberFormat="1" applyFont="1" applyFill="1" applyBorder="1" applyAlignment="1">
      <alignment vertical="top" wrapText="1"/>
    </xf>
    <xf numFmtId="0" fontId="9" fillId="0" borderId="1" xfId="0" applyFont="1" applyFill="1" applyBorder="1" applyAlignment="1">
      <alignment horizontal="center"/>
    </xf>
    <xf numFmtId="0" fontId="9" fillId="0" borderId="0" xfId="0" applyFont="1" applyAlignment="1">
      <alignment vertical="top"/>
    </xf>
    <xf numFmtId="0" fontId="2" fillId="3" borderId="1" xfId="0" applyFont="1" applyFill="1" applyBorder="1" applyAlignment="1">
      <alignment horizontal="left" vertical="center" wrapText="1"/>
    </xf>
    <xf numFmtId="0" fontId="2" fillId="4" borderId="1" xfId="0" applyFont="1" applyFill="1" applyBorder="1" applyAlignment="1">
      <alignment horizontal="left" vertical="top" wrapText="1" indent="1"/>
    </xf>
    <xf numFmtId="4" fontId="2" fillId="4" borderId="1" xfId="0" applyNumberFormat="1" applyFont="1" applyFill="1" applyBorder="1" applyAlignment="1">
      <alignment horizontal="right" vertical="top" wrapText="1"/>
    </xf>
    <xf numFmtId="164" fontId="2" fillId="4" borderId="1" xfId="0" applyNumberFormat="1" applyFont="1" applyFill="1" applyBorder="1" applyAlignment="1">
      <alignment horizontal="right" vertical="top" wrapText="1"/>
    </xf>
    <xf numFmtId="0" fontId="2" fillId="4" borderId="1" xfId="0" applyFont="1" applyFill="1" applyBorder="1" applyAlignment="1">
      <alignment horizontal="left" vertical="top" wrapText="1" indent="2"/>
    </xf>
    <xf numFmtId="0" fontId="11" fillId="0" borderId="0" xfId="0" applyFont="1" applyAlignment="1">
      <alignment horizontal="right" vertical="center" wrapText="1"/>
    </xf>
    <xf numFmtId="0" fontId="11" fillId="0" borderId="0" xfId="0" applyFont="1" applyAlignment="1">
      <alignment horizontal="left" vertical="center" wrapText="1"/>
    </xf>
    <xf numFmtId="0" fontId="21" fillId="0" borderId="0" xfId="0" applyFont="1" applyBorder="1" applyAlignment="1">
      <alignment horizontal="left" vertical="center" wrapText="1"/>
    </xf>
    <xf numFmtId="0" fontId="2" fillId="4" borderId="1" xfId="0" applyFont="1" applyFill="1" applyBorder="1" applyAlignment="1">
      <alignment vertical="top" wrapText="1"/>
    </xf>
    <xf numFmtId="0" fontId="29" fillId="0" borderId="0" xfId="0" applyFont="1" applyBorder="1" applyAlignment="1">
      <alignment horizontal="left"/>
    </xf>
    <xf numFmtId="0" fontId="11" fillId="0" borderId="5" xfId="4" applyFont="1" applyFill="1" applyBorder="1" applyAlignment="1" applyProtection="1">
      <alignment horizontal="center" vertical="center" wrapText="1"/>
      <protection locked="0"/>
    </xf>
    <xf numFmtId="0" fontId="7" fillId="0" borderId="0" xfId="1" applyAlignment="1" applyProtection="1"/>
    <xf numFmtId="0" fontId="14" fillId="4" borderId="1" xfId="0" applyFont="1" applyFill="1" applyBorder="1" applyAlignment="1">
      <alignment vertical="top" wrapText="1"/>
    </xf>
    <xf numFmtId="0" fontId="7" fillId="0" borderId="0" xfId="1" applyFill="1" applyAlignment="1" applyProtection="1">
      <alignment vertical="center" wrapText="1"/>
    </xf>
    <xf numFmtId="166" fontId="3" fillId="0" borderId="1" xfId="2" applyNumberFormat="1" applyFont="1" applyFill="1" applyBorder="1" applyAlignment="1">
      <alignment horizontal="center" vertical="center"/>
    </xf>
    <xf numFmtId="0" fontId="31" fillId="0" borderId="5" xfId="0" applyFont="1" applyFill="1" applyBorder="1" applyAlignment="1">
      <alignment horizontal="center"/>
    </xf>
    <xf numFmtId="0" fontId="31" fillId="0" borderId="5" xfId="0" applyFont="1" applyBorder="1" applyAlignment="1">
      <alignment horizontal="center" wrapText="1"/>
    </xf>
    <xf numFmtId="0" fontId="32" fillId="0" borderId="5" xfId="2" applyFont="1" applyBorder="1" applyAlignment="1">
      <alignment horizontal="center" vertical="center" wrapText="1"/>
    </xf>
    <xf numFmtId="0" fontId="31" fillId="0" borderId="5" xfId="4" applyFont="1" applyFill="1" applyBorder="1" applyAlignment="1" applyProtection="1">
      <alignment horizontal="center" vertical="center" wrapText="1"/>
      <protection locked="0"/>
    </xf>
    <xf numFmtId="0" fontId="31" fillId="0" borderId="5" xfId="0" applyFont="1" applyBorder="1" applyAlignment="1">
      <alignment horizontal="center" vertical="center" wrapText="1"/>
    </xf>
    <xf numFmtId="0" fontId="25" fillId="0" borderId="0" xfId="1" applyNumberFormat="1" applyFont="1" applyFill="1" applyBorder="1" applyAlignment="1" applyProtection="1">
      <alignment horizontal="left" vertical="top" wrapText="1"/>
    </xf>
    <xf numFmtId="0" fontId="0" fillId="0" borderId="0" xfId="0" applyBorder="1"/>
    <xf numFmtId="0" fontId="6" fillId="0" borderId="0" xfId="0" applyFont="1" applyBorder="1"/>
    <xf numFmtId="0" fontId="33" fillId="0" borderId="0" xfId="0" applyFont="1" applyBorder="1"/>
    <xf numFmtId="0" fontId="35" fillId="0" borderId="1" xfId="0" applyFont="1" applyBorder="1" applyAlignment="1">
      <alignment wrapText="1"/>
    </xf>
    <xf numFmtId="0" fontId="5" fillId="0" borderId="0" xfId="2" applyFont="1" applyBorder="1" applyAlignment="1">
      <alignment horizontal="center" vertical="center" wrapText="1"/>
    </xf>
    <xf numFmtId="0" fontId="11" fillId="0" borderId="0" xfId="4" applyFont="1" applyFill="1" applyAlignment="1" applyProtection="1">
      <alignment horizontal="right" vertical="center" wrapText="1"/>
      <protection locked="0"/>
    </xf>
    <xf numFmtId="3" fontId="0" fillId="0" borderId="1" xfId="0" applyNumberFormat="1" applyBorder="1"/>
    <xf numFmtId="4" fontId="0" fillId="0" borderId="1" xfId="0" applyNumberFormat="1" applyBorder="1"/>
    <xf numFmtId="0" fontId="5" fillId="2" borderId="1" xfId="3" applyNumberFormat="1" applyFont="1" applyFill="1" applyBorder="1" applyAlignment="1" applyProtection="1">
      <alignment horizontal="center" vertical="top" wrapText="1"/>
    </xf>
    <xf numFmtId="0" fontId="19" fillId="2" borderId="1" xfId="3" applyNumberFormat="1" applyFont="1" applyFill="1" applyBorder="1" applyAlignment="1" applyProtection="1">
      <alignment horizontal="center" vertical="top" wrapText="1"/>
    </xf>
    <xf numFmtId="0" fontId="5" fillId="0" borderId="1" xfId="3" applyNumberFormat="1" applyFont="1" applyFill="1" applyBorder="1" applyAlignment="1" applyProtection="1">
      <alignment horizontal="center" vertical="top" wrapText="1"/>
    </xf>
    <xf numFmtId="0" fontId="3" fillId="2" borderId="1" xfId="3" applyNumberFormat="1" applyFont="1" applyFill="1" applyBorder="1" applyAlignment="1" applyProtection="1">
      <alignment horizontal="center" vertical="top" wrapText="1"/>
    </xf>
    <xf numFmtId="0" fontId="13" fillId="2" borderId="1" xfId="3" applyNumberFormat="1" applyFont="1" applyFill="1" applyBorder="1" applyAlignment="1" applyProtection="1">
      <alignment horizontal="left" vertical="top" wrapText="1"/>
    </xf>
    <xf numFmtId="0" fontId="3" fillId="2" borderId="1" xfId="3" applyNumberFormat="1" applyFont="1" applyFill="1" applyBorder="1" applyAlignment="1" applyProtection="1">
      <alignment horizontal="left" vertical="top" wrapText="1"/>
    </xf>
    <xf numFmtId="0" fontId="3" fillId="0" borderId="1" xfId="3" applyNumberFormat="1" applyFont="1" applyFill="1" applyBorder="1" applyAlignment="1" applyProtection="1">
      <alignment horizontal="center" vertical="top" wrapText="1"/>
    </xf>
    <xf numFmtId="0" fontId="37" fillId="3" borderId="1" xfId="0" applyFont="1" applyFill="1" applyBorder="1" applyAlignment="1">
      <alignment wrapText="1"/>
    </xf>
    <xf numFmtId="167" fontId="0" fillId="0" borderId="1" xfId="0" applyNumberFormat="1" applyBorder="1"/>
    <xf numFmtId="0" fontId="3" fillId="0" borderId="2" xfId="2" applyFont="1" applyFill="1" applyBorder="1" applyAlignment="1"/>
    <xf numFmtId="0" fontId="3" fillId="0" borderId="1" xfId="2" applyFont="1" applyFill="1" applyBorder="1" applyAlignment="1">
      <alignment horizontal="center"/>
    </xf>
    <xf numFmtId="0" fontId="5" fillId="0" borderId="2" xfId="2" applyFont="1" applyFill="1" applyBorder="1" applyAlignment="1">
      <alignment wrapText="1"/>
    </xf>
    <xf numFmtId="0" fontId="5" fillId="0" borderId="2" xfId="2" applyFont="1" applyFill="1" applyBorder="1" applyAlignment="1"/>
    <xf numFmtId="0" fontId="11" fillId="0" borderId="0" xfId="4" applyFont="1" applyFill="1" applyAlignment="1" applyProtection="1">
      <alignment horizontal="center" vertical="center" wrapText="1"/>
      <protection locked="0"/>
    </xf>
    <xf numFmtId="0" fontId="17" fillId="0" borderId="0" xfId="0" applyFont="1" applyAlignment="1">
      <alignment horizontal="justify"/>
    </xf>
    <xf numFmtId="14" fontId="3" fillId="0" borderId="1" xfId="2" applyNumberFormat="1" applyFont="1" applyFill="1" applyBorder="1" applyAlignment="1">
      <alignment horizontal="center"/>
    </xf>
    <xf numFmtId="166" fontId="9" fillId="3" borderId="1" xfId="2" applyNumberFormat="1" applyFont="1" applyFill="1" applyBorder="1" applyAlignment="1">
      <alignment horizontal="center" vertical="center" wrapText="1"/>
    </xf>
    <xf numFmtId="0" fontId="5" fillId="0" borderId="1" xfId="2" applyFont="1" applyFill="1" applyBorder="1" applyAlignment="1"/>
    <xf numFmtId="0" fontId="3" fillId="0" borderId="1" xfId="2" applyFont="1" applyFill="1" applyBorder="1" applyAlignment="1">
      <alignment horizontal="left" vertical="center"/>
    </xf>
    <xf numFmtId="0" fontId="25" fillId="0" borderId="0" xfId="1" applyNumberFormat="1" applyFont="1" applyFill="1" applyBorder="1" applyAlignment="1" applyProtection="1">
      <alignment horizontal="left" vertical="top" wrapText="1"/>
    </xf>
    <xf numFmtId="0" fontId="3" fillId="0" borderId="2" xfId="2" applyFont="1" applyFill="1" applyBorder="1" applyAlignment="1">
      <alignment wrapText="1"/>
    </xf>
    <xf numFmtId="166" fontId="5" fillId="0" borderId="1" xfId="2" applyNumberFormat="1" applyFont="1" applyFill="1" applyBorder="1" applyAlignment="1"/>
    <xf numFmtId="0" fontId="3" fillId="0" borderId="1" xfId="2" applyFont="1" applyFill="1" applyBorder="1" applyAlignment="1"/>
    <xf numFmtId="0" fontId="25" fillId="0" borderId="0" xfId="1" applyNumberFormat="1" applyFont="1" applyFill="1" applyBorder="1" applyAlignment="1" applyProtection="1">
      <alignment horizontal="left" vertical="top" wrapText="1"/>
    </xf>
    <xf numFmtId="0" fontId="22" fillId="0" borderId="0" xfId="0" applyNumberFormat="1" applyFont="1" applyFill="1" applyBorder="1" applyAlignment="1" applyProtection="1">
      <alignment horizontal="center" vertical="center" wrapText="1"/>
    </xf>
    <xf numFmtId="0" fontId="9" fillId="3" borderId="6" xfId="0" applyFont="1" applyFill="1" applyBorder="1" applyAlignment="1">
      <alignment horizontal="center" vertical="center" wrapText="1"/>
    </xf>
    <xf numFmtId="0" fontId="9" fillId="3" borderId="7" xfId="0" applyFont="1" applyFill="1" applyBorder="1" applyAlignment="1">
      <alignment horizontal="center" vertical="center" wrapText="1"/>
    </xf>
    <xf numFmtId="0" fontId="9" fillId="3" borderId="2" xfId="0" applyFont="1" applyFill="1" applyBorder="1" applyAlignment="1">
      <alignment horizontal="center" vertical="center" wrapText="1"/>
    </xf>
    <xf numFmtId="0" fontId="9" fillId="3" borderId="3" xfId="0" applyFont="1" applyFill="1" applyBorder="1" applyAlignment="1">
      <alignment horizontal="center" vertical="center" wrapText="1"/>
    </xf>
    <xf numFmtId="0" fontId="9" fillId="3" borderId="4" xfId="0" applyFont="1" applyFill="1" applyBorder="1" applyAlignment="1">
      <alignment horizontal="center" vertical="center" wrapText="1"/>
    </xf>
    <xf numFmtId="0" fontId="10" fillId="0" borderId="0" xfId="0" applyFont="1" applyBorder="1" applyAlignment="1">
      <alignment horizontal="center" wrapText="1"/>
    </xf>
    <xf numFmtId="0" fontId="9" fillId="3" borderId="1" xfId="0" applyFont="1" applyFill="1" applyBorder="1" applyAlignment="1">
      <alignment horizontal="center" vertical="center" wrapText="1"/>
    </xf>
    <xf numFmtId="0" fontId="30" fillId="0" borderId="0" xfId="1" applyFont="1" applyAlignment="1" applyProtection="1">
      <alignment horizontal="right"/>
    </xf>
    <xf numFmtId="0" fontId="5" fillId="0" borderId="0" xfId="3" applyNumberFormat="1" applyFont="1" applyFill="1" applyBorder="1" applyAlignment="1" applyProtection="1">
      <alignment horizontal="right" vertical="top" wrapText="1"/>
    </xf>
    <xf numFmtId="0" fontId="36" fillId="0" borderId="2" xfId="3" applyNumberFormat="1" applyFont="1" applyFill="1" applyBorder="1" applyAlignment="1" applyProtection="1">
      <alignment horizontal="left" vertical="top" wrapText="1"/>
    </xf>
    <xf numFmtId="0" fontId="36" fillId="0" borderId="3" xfId="3" applyNumberFormat="1" applyFont="1" applyFill="1" applyBorder="1" applyAlignment="1" applyProtection="1">
      <alignment horizontal="left" vertical="top" wrapText="1"/>
    </xf>
    <xf numFmtId="0" fontId="36" fillId="0" borderId="4" xfId="3" applyNumberFormat="1" applyFont="1" applyFill="1" applyBorder="1" applyAlignment="1" applyProtection="1">
      <alignment horizontal="left" vertical="top" wrapText="1"/>
    </xf>
    <xf numFmtId="0" fontId="5" fillId="0" borderId="0" xfId="3" applyNumberFormat="1" applyFont="1" applyFill="1" applyBorder="1" applyAlignment="1" applyProtection="1">
      <alignment horizontal="center" vertical="top" wrapText="1"/>
    </xf>
    <xf numFmtId="0" fontId="36" fillId="0" borderId="2" xfId="3" applyNumberFormat="1" applyFont="1" applyFill="1" applyBorder="1" applyAlignment="1" applyProtection="1">
      <alignment horizontal="center" vertical="top" wrapText="1"/>
    </xf>
    <xf numFmtId="0" fontId="36" fillId="0" borderId="3" xfId="3" applyNumberFormat="1" applyFont="1" applyFill="1" applyBorder="1" applyAlignment="1" applyProtection="1">
      <alignment horizontal="center" vertical="top" wrapText="1"/>
    </xf>
    <xf numFmtId="0" fontId="36" fillId="0" borderId="4" xfId="3" applyNumberFormat="1" applyFont="1" applyFill="1" applyBorder="1" applyAlignment="1" applyProtection="1">
      <alignment horizontal="center" vertical="top" wrapText="1"/>
    </xf>
    <xf numFmtId="0" fontId="3" fillId="3" borderId="1" xfId="3" applyNumberFormat="1" applyFont="1" applyFill="1" applyBorder="1" applyAlignment="1" applyProtection="1">
      <alignment horizontal="center" vertical="top"/>
    </xf>
    <xf numFmtId="0" fontId="8" fillId="0" borderId="0" xfId="0" applyFont="1" applyAlignment="1">
      <alignment horizontal="center" wrapText="1"/>
    </xf>
    <xf numFmtId="0" fontId="3" fillId="2" borderId="2" xfId="3" applyNumberFormat="1" applyFont="1" applyFill="1" applyBorder="1" applyAlignment="1" applyProtection="1">
      <alignment horizontal="left" vertical="top" wrapText="1"/>
    </xf>
    <xf numFmtId="0" fontId="3" fillId="2" borderId="3" xfId="3" applyNumberFormat="1" applyFont="1" applyFill="1" applyBorder="1" applyAlignment="1" applyProtection="1">
      <alignment horizontal="left" vertical="top" wrapText="1"/>
    </xf>
    <xf numFmtId="0" fontId="3" fillId="2" borderId="4" xfId="3" applyNumberFormat="1" applyFont="1" applyFill="1" applyBorder="1" applyAlignment="1" applyProtection="1">
      <alignment horizontal="left" vertical="top" wrapText="1"/>
    </xf>
    <xf numFmtId="0" fontId="17" fillId="0" borderId="0" xfId="0" applyFont="1" applyAlignment="1">
      <alignment horizontal="right" wrapText="1"/>
    </xf>
    <xf numFmtId="0" fontId="3" fillId="3" borderId="6" xfId="3" applyNumberFormat="1" applyFont="1" applyFill="1" applyBorder="1" applyAlignment="1" applyProtection="1">
      <alignment horizontal="center" vertical="center" wrapText="1"/>
    </xf>
    <xf numFmtId="0" fontId="3" fillId="3" borderId="7" xfId="3" applyNumberFormat="1" applyFont="1" applyFill="1" applyBorder="1" applyAlignment="1" applyProtection="1">
      <alignment horizontal="center" vertical="center" wrapText="1"/>
    </xf>
    <xf numFmtId="0" fontId="5" fillId="0" borderId="0" xfId="2" applyFont="1" applyBorder="1" applyAlignment="1">
      <alignment horizontal="center" vertical="center" wrapText="1"/>
    </xf>
    <xf numFmtId="0" fontId="20" fillId="0" borderId="0" xfId="2" applyFont="1" applyBorder="1" applyAlignment="1">
      <alignment horizontal="center" vertical="center"/>
    </xf>
    <xf numFmtId="0" fontId="5" fillId="0" borderId="0" xfId="2" applyFont="1" applyBorder="1" applyAlignment="1">
      <alignment horizontal="right" vertical="center" wrapText="1"/>
    </xf>
    <xf numFmtId="0" fontId="11" fillId="0" borderId="0" xfId="4" applyFont="1" applyFill="1" applyAlignment="1" applyProtection="1">
      <alignment horizontal="center" vertical="center" wrapText="1"/>
      <protection locked="0"/>
    </xf>
    <xf numFmtId="0" fontId="11" fillId="0" borderId="5" xfId="4" applyFont="1" applyFill="1" applyBorder="1" applyAlignment="1" applyProtection="1">
      <alignment horizontal="left" vertical="center" wrapText="1"/>
      <protection locked="0"/>
    </xf>
    <xf numFmtId="0" fontId="9" fillId="3" borderId="6" xfId="5" applyFont="1" applyFill="1" applyBorder="1" applyAlignment="1" applyProtection="1">
      <alignment horizontal="center" vertical="center" wrapText="1"/>
      <protection locked="0"/>
    </xf>
    <xf numFmtId="0" fontId="9" fillId="3" borderId="7" xfId="5" applyFont="1" applyFill="1" applyBorder="1" applyAlignment="1" applyProtection="1">
      <alignment horizontal="center" vertical="center" wrapText="1"/>
      <protection locked="0"/>
    </xf>
    <xf numFmtId="0" fontId="9" fillId="3" borderId="2" xfId="5" applyFont="1" applyFill="1" applyBorder="1" applyAlignment="1" applyProtection="1">
      <alignment horizontal="center" vertical="center" wrapText="1"/>
      <protection locked="0"/>
    </xf>
    <xf numFmtId="0" fontId="9" fillId="3" borderId="3" xfId="5" applyFont="1" applyFill="1" applyBorder="1" applyAlignment="1" applyProtection="1">
      <alignment horizontal="center" vertical="center" wrapText="1"/>
      <protection locked="0"/>
    </xf>
    <xf numFmtId="164" fontId="9" fillId="3" borderId="2" xfId="4" applyNumberFormat="1" applyFont="1" applyFill="1" applyBorder="1" applyAlignment="1" applyProtection="1">
      <alignment horizontal="center" vertical="center" wrapText="1"/>
      <protection locked="0"/>
    </xf>
    <xf numFmtId="164" fontId="9" fillId="3" borderId="4" xfId="4" applyNumberFormat="1" applyFont="1" applyFill="1" applyBorder="1" applyAlignment="1" applyProtection="1">
      <alignment horizontal="center" vertical="center" wrapText="1"/>
      <protection locked="0"/>
    </xf>
    <xf numFmtId="164" fontId="9" fillId="3" borderId="6" xfId="4" applyNumberFormat="1" applyFont="1" applyFill="1" applyBorder="1" applyAlignment="1" applyProtection="1">
      <alignment horizontal="center" vertical="center" wrapText="1"/>
    </xf>
    <xf numFmtId="164" fontId="9" fillId="3" borderId="7" xfId="4" applyNumberFormat="1" applyFont="1" applyFill="1" applyBorder="1" applyAlignment="1" applyProtection="1">
      <alignment horizontal="center" vertical="center" wrapText="1"/>
    </xf>
    <xf numFmtId="0" fontId="11" fillId="0" borderId="0" xfId="4" applyFont="1" applyFill="1" applyAlignment="1" applyProtection="1">
      <alignment horizontal="right" vertical="center" wrapText="1"/>
      <protection locked="0"/>
    </xf>
    <xf numFmtId="0" fontId="17" fillId="0" borderId="0" xfId="0" applyFont="1" applyAlignment="1">
      <alignment horizontal="justify"/>
    </xf>
    <xf numFmtId="0" fontId="16" fillId="0" borderId="0" xfId="0" applyFont="1" applyAlignment="1">
      <alignment horizontal="justify" vertical="top" wrapText="1"/>
    </xf>
    <xf numFmtId="0" fontId="9" fillId="0" borderId="0" xfId="0" applyFont="1" applyAlignment="1">
      <alignment horizontal="justify" vertical="top" wrapText="1"/>
    </xf>
    <xf numFmtId="0" fontId="17" fillId="5" borderId="0" xfId="0" applyFont="1" applyFill="1" applyAlignment="1">
      <alignment horizontal="right" wrapText="1"/>
    </xf>
    <xf numFmtId="0" fontId="16" fillId="0" borderId="0" xfId="0" applyFont="1" applyAlignment="1">
      <alignment horizontal="left" vertical="top" wrapText="1"/>
    </xf>
    <xf numFmtId="0" fontId="11" fillId="0" borderId="0" xfId="0" applyFont="1" applyAlignment="1">
      <alignment horizontal="center" vertical="top" wrapText="1"/>
    </xf>
    <xf numFmtId="0" fontId="17" fillId="5" borderId="0" xfId="0" applyFont="1" applyFill="1" applyAlignment="1">
      <alignment horizontal="justify"/>
    </xf>
    <xf numFmtId="0" fontId="15" fillId="0" borderId="0" xfId="1" applyFont="1" applyAlignment="1" applyProtection="1">
      <alignment horizontal="left" wrapText="1"/>
    </xf>
    <xf numFmtId="0" fontId="15" fillId="0" borderId="0" xfId="1" applyFont="1" applyAlignment="1" applyProtection="1">
      <alignment horizontal="left" vertical="top" wrapText="1"/>
    </xf>
    <xf numFmtId="0" fontId="9" fillId="0" borderId="1" xfId="0" applyFont="1" applyFill="1" applyBorder="1" applyAlignment="1">
      <alignment horizontal="center" vertical="top" wrapText="1"/>
    </xf>
    <xf numFmtId="0" fontId="11" fillId="6" borderId="1" xfId="0" applyFont="1" applyFill="1" applyBorder="1" applyAlignment="1">
      <alignment horizontal="center" vertical="top" wrapText="1"/>
    </xf>
    <xf numFmtId="0" fontId="28" fillId="0" borderId="0" xfId="0" applyFont="1" applyAlignment="1">
      <alignment horizontal="left" vertical="top" wrapText="1"/>
    </xf>
    <xf numFmtId="0" fontId="9" fillId="3" borderId="1" xfId="5" applyFont="1" applyFill="1" applyBorder="1" applyAlignment="1" applyProtection="1">
      <alignment horizontal="center" vertical="center" wrapText="1"/>
      <protection locked="0"/>
    </xf>
    <xf numFmtId="0" fontId="9" fillId="0" borderId="2" xfId="0" applyFont="1" applyFill="1" applyBorder="1" applyAlignment="1">
      <alignment horizontal="center" vertical="top" wrapText="1"/>
    </xf>
    <xf numFmtId="0" fontId="9" fillId="0" borderId="4" xfId="0" applyFont="1" applyFill="1" applyBorder="1" applyAlignment="1">
      <alignment horizontal="center" vertical="top" wrapText="1"/>
    </xf>
    <xf numFmtId="0" fontId="1" fillId="3" borderId="1" xfId="0" applyFont="1" applyFill="1" applyBorder="1" applyAlignment="1">
      <alignment horizontal="center" vertical="center" wrapText="1"/>
    </xf>
    <xf numFmtId="0" fontId="2" fillId="3" borderId="1" xfId="0" applyFont="1" applyFill="1" applyBorder="1" applyAlignment="1">
      <alignment horizontal="center" vertical="center" wrapText="1"/>
    </xf>
    <xf numFmtId="0" fontId="11" fillId="0" borderId="0" xfId="0" applyFont="1" applyAlignment="1">
      <alignment horizontal="center" vertical="center" wrapText="1"/>
    </xf>
    <xf numFmtId="0" fontId="9" fillId="0" borderId="0" xfId="0" applyFont="1" applyAlignment="1">
      <alignment horizontal="left" vertical="top" wrapText="1"/>
    </xf>
    <xf numFmtId="0" fontId="30" fillId="0" borderId="0" xfId="1" applyFont="1" applyAlignment="1" applyProtection="1">
      <alignment horizontal="left" vertical="top"/>
    </xf>
    <xf numFmtId="0" fontId="0" fillId="0" borderId="0" xfId="0" applyAlignment="1">
      <alignment horizontal="left" vertical="top" wrapText="1"/>
    </xf>
    <xf numFmtId="0" fontId="11" fillId="0" borderId="0" xfId="0" applyFont="1" applyBorder="1" applyAlignment="1">
      <alignment horizontal="center" vertical="center" wrapText="1"/>
    </xf>
    <xf numFmtId="0" fontId="30" fillId="0" borderId="0" xfId="1" applyFont="1" applyBorder="1" applyAlignment="1" applyProtection="1">
      <alignment horizontal="left" vertical="top"/>
    </xf>
    <xf numFmtId="0" fontId="34" fillId="0" borderId="0" xfId="0" applyFont="1" applyAlignment="1">
      <alignment horizontal="center"/>
    </xf>
    <xf numFmtId="14" fontId="3" fillId="0" borderId="1" xfId="2" applyNumberFormat="1" applyFont="1" applyFill="1" applyBorder="1" applyAlignment="1">
      <alignment horizontal="center" vertical="center"/>
    </xf>
    <xf numFmtId="166" fontId="3" fillId="0" borderId="1" xfId="2" applyNumberFormat="1" applyFont="1" applyFill="1" applyBorder="1" applyAlignment="1"/>
  </cellXfs>
  <cellStyles count="6">
    <cellStyle name="Гиперссылка" xfId="1" builtinId="8"/>
    <cellStyle name="Обычный" xfId="0" builtinId="0"/>
    <cellStyle name="Обычный 3" xfId="2"/>
    <cellStyle name="Обычный 4 3" xfId="3"/>
    <cellStyle name="Обычный_ГорЭС" xfId="4"/>
    <cellStyle name="Обычный_МЭС" xfId="5"/>
  </cellStyles>
  <dxfs count="0"/>
  <tableStyles count="0" defaultTableStyle="TableStyleMedium9" defaultPivotStyle="PivotStyleLight16"/>
  <colors>
    <mruColors>
      <color rgb="FF3333FF"/>
      <color rgb="FF00FFCC"/>
      <color rgb="FFFF66FF"/>
      <color rgb="FFFF0066"/>
      <color rgb="FFCCCCFF"/>
    </mruColors>
  </colors>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5.bin"/><Relationship Id="rId2" Type="http://schemas.openxmlformats.org/officeDocument/2006/relationships/hyperlink" Target="http://www.omsktyre.ru/" TargetMode="External"/><Relationship Id="rId1" Type="http://schemas.openxmlformats.org/officeDocument/2006/relationships/hyperlink" Target="http://www.omsktyre.ru/" TargetMode="Externa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sheetPr>
    <pageSetUpPr fitToPage="1"/>
  </sheetPr>
  <dimension ref="A1:D23"/>
  <sheetViews>
    <sheetView showGridLines="0" tabSelected="1" view="pageBreakPreview" topLeftCell="A16" zoomScaleSheetLayoutView="100" workbookViewId="0">
      <selection activeCell="B4" sqref="B4"/>
    </sheetView>
  </sheetViews>
  <sheetFormatPr defaultRowHeight="15"/>
  <cols>
    <col min="1" max="1" width="98" style="18" customWidth="1"/>
    <col min="2" max="2" width="11.28515625" style="18" customWidth="1"/>
    <col min="3" max="3" width="7.5703125" style="18" customWidth="1"/>
    <col min="4" max="4" width="9.140625" style="18" hidden="1" customWidth="1"/>
    <col min="5" max="16384" width="9.140625" style="18"/>
  </cols>
  <sheetData>
    <row r="1" spans="1:4" ht="48" customHeight="1">
      <c r="A1" s="106" t="s">
        <v>96</v>
      </c>
      <c r="B1" s="106"/>
      <c r="C1" s="106"/>
      <c r="D1" s="106"/>
    </row>
    <row r="2" spans="1:4" ht="15.75" customHeight="1">
      <c r="A2" s="19"/>
    </row>
    <row r="3" spans="1:4" s="21" customFormat="1">
      <c r="A3" s="20" t="s">
        <v>122</v>
      </c>
      <c r="B3" s="68" t="s">
        <v>141</v>
      </c>
      <c r="C3" s="21" t="s">
        <v>140</v>
      </c>
    </row>
    <row r="4" spans="1:4" s="23" customFormat="1" ht="15.75" customHeight="1">
      <c r="A4" s="22"/>
    </row>
    <row r="5" spans="1:4" s="21" customFormat="1" ht="15.75" customHeight="1">
      <c r="A5" s="21" t="s">
        <v>95</v>
      </c>
    </row>
    <row r="6" spans="1:4" s="21" customFormat="1" ht="15.75" customHeight="1">
      <c r="A6" s="21" t="s">
        <v>131</v>
      </c>
    </row>
    <row r="7" spans="1:4" s="21" customFormat="1" ht="9.9499999999999993" customHeight="1"/>
    <row r="8" spans="1:4" s="21" customFormat="1" ht="9.9499999999999993" customHeight="1"/>
    <row r="9" spans="1:4" s="25" customFormat="1" ht="52.5" customHeight="1">
      <c r="A9" s="105" t="s">
        <v>135</v>
      </c>
      <c r="B9" s="105"/>
      <c r="C9" s="105"/>
      <c r="D9" s="105"/>
    </row>
    <row r="10" spans="1:4" s="25" customFormat="1" ht="9.9499999999999993" customHeight="1">
      <c r="A10" s="24"/>
      <c r="B10" s="24"/>
      <c r="C10" s="24"/>
      <c r="D10" s="24"/>
    </row>
    <row r="11" spans="1:4" s="25" customFormat="1" ht="34.5" customHeight="1">
      <c r="A11" s="105" t="s">
        <v>136</v>
      </c>
      <c r="B11" s="105"/>
      <c r="C11" s="105"/>
      <c r="D11" s="105"/>
    </row>
    <row r="12" spans="1:4" s="25" customFormat="1" ht="9.9499999999999993" customHeight="1">
      <c r="A12" s="24"/>
      <c r="B12" s="24"/>
      <c r="C12" s="24"/>
      <c r="D12" s="24"/>
    </row>
    <row r="13" spans="1:4" s="25" customFormat="1" ht="36.75" customHeight="1">
      <c r="A13" s="105" t="s">
        <v>137</v>
      </c>
      <c r="B13" s="105"/>
      <c r="C13" s="105"/>
      <c r="D13" s="105"/>
    </row>
    <row r="14" spans="1:4" s="25" customFormat="1" ht="36.75" customHeight="1">
      <c r="A14" s="105" t="s">
        <v>134</v>
      </c>
      <c r="B14" s="105"/>
      <c r="C14" s="105"/>
      <c r="D14" s="101"/>
    </row>
    <row r="15" spans="1:4" s="25" customFormat="1" ht="9.9499999999999993" customHeight="1">
      <c r="A15" s="24"/>
      <c r="B15" s="24"/>
      <c r="C15" s="24"/>
      <c r="D15" s="24"/>
    </row>
    <row r="16" spans="1:4" s="25" customFormat="1" ht="111" customHeight="1">
      <c r="A16" s="105" t="s">
        <v>132</v>
      </c>
      <c r="B16" s="105"/>
      <c r="C16" s="105"/>
      <c r="D16" s="105"/>
    </row>
    <row r="17" spans="1:4" s="25" customFormat="1" ht="35.25" customHeight="1">
      <c r="A17" s="105" t="s">
        <v>139</v>
      </c>
      <c r="B17" s="105"/>
      <c r="C17" s="105"/>
      <c r="D17" s="105"/>
    </row>
    <row r="18" spans="1:4" s="25" customFormat="1" ht="9.75" customHeight="1">
      <c r="A18" s="73"/>
      <c r="B18" s="73"/>
      <c r="C18" s="73"/>
      <c r="D18" s="73"/>
    </row>
    <row r="19" spans="1:4" s="25" customFormat="1" ht="32.25" customHeight="1">
      <c r="A19" s="105" t="s">
        <v>138</v>
      </c>
      <c r="B19" s="105"/>
      <c r="C19" s="105"/>
      <c r="D19" s="105"/>
    </row>
    <row r="20" spans="1:4" s="25" customFormat="1" ht="9" customHeight="1"/>
    <row r="21" spans="1:4" s="25" customFormat="1" ht="65.25" customHeight="1">
      <c r="A21" s="105" t="s">
        <v>133</v>
      </c>
      <c r="B21" s="105"/>
      <c r="C21" s="105"/>
      <c r="D21" s="105"/>
    </row>
    <row r="22" spans="1:4" s="26" customFormat="1"/>
    <row r="23" spans="1:4" s="26" customFormat="1"/>
  </sheetData>
  <mergeCells count="9">
    <mergeCell ref="A21:D21"/>
    <mergeCell ref="A17:D17"/>
    <mergeCell ref="A16:D16"/>
    <mergeCell ref="A1:D1"/>
    <mergeCell ref="A9:D9"/>
    <mergeCell ref="A11:D11"/>
    <mergeCell ref="A13:D13"/>
    <mergeCell ref="A14:C14"/>
    <mergeCell ref="A19:D19"/>
  </mergeCells>
  <hyperlinks>
    <hyperlink ref="A9" location="'1)'!A1" display="1) Сведения о количестве аварийных ограничений (отключений) по границам зон деятельности. Информация об объеме недопоставленной в результате аварийных отключений электрической энергии;"/>
    <hyperlink ref="A11" location="'2)'!A1" display="2) Сведения о вводе в ремонт и выводе из ремонта объектов электросетевого хозяйства;"/>
    <hyperlink ref="A13" location="'3)'!A1" display="3) Информация о наличии объема свободной для технологического присоединения потребителей трансформаторной мощности;"/>
    <hyperlink ref="A16" location="'6)'!A1" display="6) Сведения о количестве поданных заявок на технологическое подключение;"/>
    <hyperlink ref="A16:D16" location="'5)'!A1" display="'5)'!A1"/>
    <hyperlink ref="A17:D17" location="'6)'!A1" display="7) подпункт &quot;м&quot;об объеме и стоимости электрической энергии (мощности) за расчетный период, приобретенной по каждому договору купли-продажи (поставки) электрической энергии (мощности) в целях компенсации потерь электрической энергии, заключенному с произво"/>
    <hyperlink ref="A19:C19" location="'7)'!A1" display="7) подпункт &quot;к&quot; о лицах, намеревающихся перераспределить максимальную мощность принадлежащих им энергопринимающих устройств в пользу иных лиц"/>
    <hyperlink ref="A21:D21" location="'8'!A1" display="9)подпункт &quot;н&quot; о выделенных оператором подвижной радиотелефонной связи абонентских номерах и (или) об адресах электронной почты, предназначенных для направления потребителю электрической энергии (мощности), потребителю услуг по передаче электрической энер"/>
    <hyperlink ref="A14:C14" location="'4)'!A1" display="а(1)) о расходах, связанных с осуществлением технологического присоединения, не включаемых в плату за технологическое присоединение (и подлежащих учету (учтенных) в тарифах на услуги по передаче электрической энергии), с указанием источника официального о"/>
  </hyperlinks>
  <pageMargins left="0.98425196850393704" right="0.39370078740157483" top="0.78740157480314965" bottom="0.78740157480314965" header="0" footer="0"/>
  <pageSetup paperSize="9" scale="76" fitToHeight="4" orientation="portrait" r:id="rId1"/>
  <legacyDrawing r:id="rId2"/>
</worksheet>
</file>

<file path=xl/worksheets/sheet2.xml><?xml version="1.0" encoding="utf-8"?>
<worksheet xmlns="http://schemas.openxmlformats.org/spreadsheetml/2006/main" xmlns:r="http://schemas.openxmlformats.org/officeDocument/2006/relationships">
  <dimension ref="A1:K42"/>
  <sheetViews>
    <sheetView showGridLines="0" view="pageBreakPreview" topLeftCell="A31" zoomScaleSheetLayoutView="100" workbookViewId="0">
      <selection activeCell="A34" sqref="A34"/>
    </sheetView>
  </sheetViews>
  <sheetFormatPr defaultRowHeight="14.25"/>
  <cols>
    <col min="1" max="1" width="30.28515625" style="11" customWidth="1"/>
    <col min="2" max="2" width="10.28515625" style="11" customWidth="1"/>
    <col min="3" max="3" width="10.140625" style="11" customWidth="1"/>
    <col min="4" max="4" width="11" style="11" customWidth="1"/>
    <col min="5" max="5" width="11.7109375" style="11" customWidth="1"/>
    <col min="6" max="6" width="8" style="11" customWidth="1"/>
    <col min="7" max="7" width="10.42578125" style="11" customWidth="1"/>
    <col min="8" max="8" width="10.28515625" style="11" customWidth="1"/>
    <col min="9" max="9" width="11.140625" style="11" customWidth="1"/>
    <col min="10" max="10" width="11.42578125" style="11" customWidth="1"/>
    <col min="11" max="11" width="8.5703125" style="11" customWidth="1"/>
    <col min="12" max="16384" width="9.140625" style="11"/>
  </cols>
  <sheetData>
    <row r="1" spans="1:11" ht="15">
      <c r="J1" s="114" t="s">
        <v>100</v>
      </c>
      <c r="K1" s="114"/>
    </row>
    <row r="2" spans="1:11" ht="15" customHeight="1">
      <c r="A2" s="115" t="s">
        <v>57</v>
      </c>
      <c r="B2" s="115"/>
      <c r="C2" s="115"/>
      <c r="D2" s="115"/>
      <c r="E2" s="69" t="str">
        <f>'Информация для раскрытия'!B3</f>
        <v>ноябрь</v>
      </c>
      <c r="F2" s="27" t="str">
        <f>'Информация для раскрытия'!C3</f>
        <v>2021 г.</v>
      </c>
    </row>
    <row r="3" spans="1:11" ht="15" customHeight="1">
      <c r="A3" s="119" t="s">
        <v>123</v>
      </c>
      <c r="B3" s="119"/>
      <c r="C3" s="119"/>
      <c r="D3" s="119"/>
      <c r="E3" s="119"/>
      <c r="F3" s="119"/>
    </row>
    <row r="4" spans="1:11" ht="15">
      <c r="A4" s="9"/>
      <c r="B4" s="9"/>
      <c r="C4" s="9"/>
      <c r="D4" s="9"/>
      <c r="E4" s="9"/>
      <c r="F4" s="10"/>
    </row>
    <row r="5" spans="1:11" ht="15">
      <c r="A5" s="129" t="s">
        <v>92</v>
      </c>
      <c r="B5" s="123" t="s">
        <v>91</v>
      </c>
      <c r="C5" s="123"/>
      <c r="D5" s="123"/>
      <c r="E5" s="123"/>
      <c r="F5" s="123"/>
    </row>
    <row r="6" spans="1:11" ht="15">
      <c r="A6" s="130"/>
      <c r="B6" s="34" t="str">
        <f>+E2</f>
        <v>ноябрь</v>
      </c>
      <c r="C6" s="34" t="s">
        <v>116</v>
      </c>
      <c r="D6" s="34" t="s">
        <v>119</v>
      </c>
      <c r="E6" s="34" t="s">
        <v>120</v>
      </c>
      <c r="F6" s="36" t="s">
        <v>2</v>
      </c>
    </row>
    <row r="7" spans="1:11" s="28" customFormat="1" ht="15">
      <c r="A7" s="13" t="s">
        <v>17</v>
      </c>
      <c r="B7" s="82">
        <f>+B8</f>
        <v>0</v>
      </c>
      <c r="C7" s="83">
        <v>0</v>
      </c>
      <c r="D7" s="82">
        <f t="shared" ref="D7" si="0">+D8</f>
        <v>0</v>
      </c>
      <c r="E7" s="82">
        <f>+E8</f>
        <v>0</v>
      </c>
      <c r="F7" s="84">
        <f>SUM(B7:E7)</f>
        <v>0</v>
      </c>
    </row>
    <row r="8" spans="1:11" s="29" customFormat="1" ht="15">
      <c r="A8" s="14" t="s">
        <v>18</v>
      </c>
      <c r="B8" s="82">
        <f>+B9+B10</f>
        <v>0</v>
      </c>
      <c r="C8" s="83">
        <v>0</v>
      </c>
      <c r="D8" s="82">
        <f t="shared" ref="D8" si="1">+D9+D10</f>
        <v>0</v>
      </c>
      <c r="E8" s="82">
        <f>+E9+E10</f>
        <v>0</v>
      </c>
      <c r="F8" s="84">
        <f>SUM(B8:E8)</f>
        <v>0</v>
      </c>
    </row>
    <row r="9" spans="1:11" ht="18" customHeight="1">
      <c r="A9" s="1" t="s">
        <v>72</v>
      </c>
      <c r="B9" s="85"/>
      <c r="C9" s="86"/>
      <c r="D9" s="87"/>
      <c r="E9" s="85"/>
      <c r="F9" s="88">
        <f t="shared" ref="F9:F15" si="2">SUM(B9:E9)</f>
        <v>0</v>
      </c>
    </row>
    <row r="10" spans="1:11" ht="15.75" customHeight="1">
      <c r="A10" s="1" t="s">
        <v>98</v>
      </c>
      <c r="B10" s="85"/>
      <c r="C10" s="86"/>
      <c r="D10" s="87"/>
      <c r="E10" s="85"/>
      <c r="F10" s="88">
        <f t="shared" si="2"/>
        <v>0</v>
      </c>
    </row>
    <row r="11" spans="1:11" s="29" customFormat="1" ht="15" customHeight="1">
      <c r="A11" s="14" t="s">
        <v>19</v>
      </c>
      <c r="B11" s="82">
        <f>SUM(B12:B15)</f>
        <v>0</v>
      </c>
      <c r="C11" s="83">
        <f t="shared" ref="C11" si="3">SUM(C12:C15)</f>
        <v>0</v>
      </c>
      <c r="D11" s="82">
        <f>SUM(D12:D15)</f>
        <v>0</v>
      </c>
      <c r="E11" s="82">
        <f>SUM(E12:E15)</f>
        <v>0</v>
      </c>
      <c r="F11" s="84">
        <f t="shared" si="2"/>
        <v>0</v>
      </c>
    </row>
    <row r="12" spans="1:11" ht="18.75" customHeight="1">
      <c r="A12" s="1" t="s">
        <v>73</v>
      </c>
      <c r="B12" s="85"/>
      <c r="C12" s="86"/>
      <c r="D12" s="87"/>
      <c r="E12" s="85"/>
      <c r="F12" s="88">
        <f t="shared" si="2"/>
        <v>0</v>
      </c>
    </row>
    <row r="13" spans="1:11" ht="20.25" customHeight="1">
      <c r="A13" s="1" t="s">
        <v>74</v>
      </c>
      <c r="B13" s="85"/>
      <c r="C13" s="86"/>
      <c r="D13" s="87"/>
      <c r="E13" s="85"/>
      <c r="F13" s="88">
        <f t="shared" si="2"/>
        <v>0</v>
      </c>
    </row>
    <row r="14" spans="1:11" ht="36" customHeight="1">
      <c r="A14" s="1" t="s">
        <v>75</v>
      </c>
      <c r="B14" s="85"/>
      <c r="C14" s="86"/>
      <c r="D14" s="87"/>
      <c r="E14" s="85"/>
      <c r="F14" s="88">
        <f t="shared" si="2"/>
        <v>0</v>
      </c>
    </row>
    <row r="15" spans="1:11" ht="15">
      <c r="A15" s="1" t="s">
        <v>76</v>
      </c>
      <c r="B15" s="85"/>
      <c r="C15" s="85"/>
      <c r="D15" s="85"/>
      <c r="E15" s="85"/>
      <c r="F15" s="88">
        <f t="shared" si="2"/>
        <v>0</v>
      </c>
    </row>
    <row r="16" spans="1:11" s="29" customFormat="1" ht="31.5" customHeight="1">
      <c r="A16" s="14" t="s">
        <v>79</v>
      </c>
      <c r="B16" s="82">
        <v>0</v>
      </c>
      <c r="C16" s="82">
        <v>0</v>
      </c>
      <c r="D16" s="82">
        <v>0</v>
      </c>
      <c r="E16" s="84">
        <v>0</v>
      </c>
      <c r="F16" s="82">
        <f>SUM(B16:E16)</f>
        <v>0</v>
      </c>
    </row>
    <row r="17" spans="1:11" s="29" customFormat="1" ht="19.5" customHeight="1">
      <c r="A17" s="14" t="s">
        <v>20</v>
      </c>
      <c r="B17" s="120"/>
      <c r="C17" s="121"/>
      <c r="D17" s="121"/>
      <c r="E17" s="121"/>
      <c r="F17" s="122"/>
    </row>
    <row r="18" spans="1:11" ht="15">
      <c r="A18" s="1"/>
      <c r="B18" s="116"/>
      <c r="C18" s="117"/>
      <c r="D18" s="117"/>
      <c r="E18" s="117"/>
      <c r="F18" s="118"/>
    </row>
    <row r="19" spans="1:11" ht="15">
      <c r="A19" s="1"/>
      <c r="B19" s="116"/>
      <c r="C19" s="117"/>
      <c r="D19" s="117"/>
      <c r="E19" s="117"/>
      <c r="F19" s="118"/>
    </row>
    <row r="20" spans="1:11" ht="15">
      <c r="A20" s="1" t="s">
        <v>59</v>
      </c>
      <c r="B20" s="116"/>
      <c r="C20" s="117"/>
      <c r="D20" s="117"/>
      <c r="E20" s="117"/>
      <c r="F20" s="118"/>
    </row>
    <row r="21" spans="1:11" ht="15">
      <c r="A21" s="1"/>
      <c r="B21" s="125"/>
      <c r="C21" s="126"/>
      <c r="D21" s="126"/>
      <c r="E21" s="126"/>
      <c r="F21" s="127"/>
    </row>
    <row r="22" spans="1:11" ht="15">
      <c r="A22" s="1"/>
      <c r="B22" s="125"/>
      <c r="C22" s="126"/>
      <c r="D22" s="126"/>
      <c r="E22" s="126"/>
      <c r="F22" s="127"/>
    </row>
    <row r="23" spans="1:11" ht="15">
      <c r="A23" s="9"/>
      <c r="B23" s="9"/>
      <c r="C23" s="9"/>
      <c r="D23" s="9"/>
      <c r="E23" s="9"/>
      <c r="F23" s="10"/>
    </row>
    <row r="24" spans="1:11" ht="49.5" customHeight="1">
      <c r="A24" s="8"/>
      <c r="B24" s="9"/>
      <c r="C24" s="9"/>
      <c r="D24" s="9"/>
      <c r="E24" s="9"/>
      <c r="F24" s="10"/>
    </row>
    <row r="26" spans="1:11" s="4" customFormat="1" ht="15.75" customHeight="1">
      <c r="A26" s="128" t="s">
        <v>124</v>
      </c>
      <c r="B26" s="128"/>
      <c r="C26" s="128"/>
      <c r="D26" s="128"/>
      <c r="E26" s="128"/>
      <c r="F26" s="128"/>
      <c r="G26" s="69" t="str">
        <f>'Информация для раскрытия'!B3</f>
        <v>ноябрь</v>
      </c>
      <c r="H26" s="30" t="str">
        <f>F2</f>
        <v>2021 г.</v>
      </c>
      <c r="J26" s="31"/>
      <c r="K26" s="31"/>
    </row>
    <row r="27" spans="1:11" s="4" customFormat="1" ht="15"/>
    <row r="28" spans="1:11" s="4" customFormat="1" ht="15">
      <c r="A28" s="124" t="s">
        <v>0</v>
      </c>
      <c r="B28" s="124"/>
      <c r="C28" s="124"/>
      <c r="D28" s="124"/>
      <c r="E28" s="124"/>
      <c r="F28" s="124"/>
      <c r="G28" s="124"/>
      <c r="H28" s="124"/>
      <c r="I28" s="124"/>
      <c r="J28" s="124"/>
      <c r="K28" s="124"/>
    </row>
    <row r="29" spans="1:11" s="4" customFormat="1" ht="15" customHeight="1">
      <c r="A29" s="107" t="s">
        <v>129</v>
      </c>
      <c r="B29" s="109" t="s">
        <v>1</v>
      </c>
      <c r="C29" s="110"/>
      <c r="D29" s="110"/>
      <c r="E29" s="110"/>
      <c r="F29" s="111"/>
      <c r="G29" s="109" t="s">
        <v>99</v>
      </c>
      <c r="H29" s="110"/>
      <c r="I29" s="110"/>
      <c r="J29" s="110"/>
      <c r="K29" s="111"/>
    </row>
    <row r="30" spans="1:11" s="4" customFormat="1" ht="18" customHeight="1">
      <c r="A30" s="108"/>
      <c r="B30" s="34" t="str">
        <f>+B6</f>
        <v>ноябрь</v>
      </c>
      <c r="C30" s="34" t="str">
        <f t="shared" ref="C30:E30" si="4">+C6</f>
        <v>II квартал</v>
      </c>
      <c r="D30" s="34" t="str">
        <f t="shared" si="4"/>
        <v>III квартал</v>
      </c>
      <c r="E30" s="34" t="str">
        <f t="shared" si="4"/>
        <v>IV квартал</v>
      </c>
      <c r="F30" s="34" t="s">
        <v>2</v>
      </c>
      <c r="G30" s="34" t="str">
        <f>+B30</f>
        <v>ноябрь</v>
      </c>
      <c r="H30" s="34" t="str">
        <f>+C30</f>
        <v>II квартал</v>
      </c>
      <c r="I30" s="34" t="str">
        <f>+D30</f>
        <v>III квартал</v>
      </c>
      <c r="J30" s="34" t="str">
        <f>+E30</f>
        <v>IV квартал</v>
      </c>
      <c r="K30" s="34" t="str">
        <f t="shared" ref="K30" si="5">+F30</f>
        <v>год</v>
      </c>
    </row>
    <row r="31" spans="1:11" s="4" customFormat="1" ht="18" customHeight="1">
      <c r="A31" s="3" t="s">
        <v>102</v>
      </c>
      <c r="B31" s="6">
        <v>0</v>
      </c>
      <c r="C31" s="77">
        <v>0</v>
      </c>
      <c r="D31" s="77">
        <v>0</v>
      </c>
      <c r="E31" s="77">
        <v>0</v>
      </c>
      <c r="F31" s="6">
        <f>SUM(B31:E31)</f>
        <v>0</v>
      </c>
      <c r="G31" s="6">
        <v>0</v>
      </c>
      <c r="H31" s="77">
        <v>0</v>
      </c>
      <c r="I31" s="77">
        <v>0</v>
      </c>
      <c r="J31" s="77">
        <v>0</v>
      </c>
      <c r="K31" s="6">
        <f>SUM(G31:J31)</f>
        <v>0</v>
      </c>
    </row>
    <row r="32" spans="1:11" s="4" customFormat="1" ht="18" customHeight="1">
      <c r="A32" s="3" t="s">
        <v>103</v>
      </c>
      <c r="B32" s="6">
        <v>0</v>
      </c>
      <c r="C32" s="77">
        <v>0</v>
      </c>
      <c r="D32" s="77">
        <v>0</v>
      </c>
      <c r="E32" s="77">
        <v>0</v>
      </c>
      <c r="F32" s="6">
        <f>SUM(B32:E32)</f>
        <v>0</v>
      </c>
      <c r="G32" s="6">
        <v>0</v>
      </c>
      <c r="H32" s="77">
        <v>0</v>
      </c>
      <c r="I32" s="77">
        <v>0</v>
      </c>
      <c r="J32" s="77">
        <v>0</v>
      </c>
      <c r="K32" s="6">
        <f>SUM(G32:J32)</f>
        <v>0</v>
      </c>
    </row>
    <row r="33" spans="1:11" s="4" customFormat="1" ht="18" customHeight="1">
      <c r="A33" s="3" t="s">
        <v>104</v>
      </c>
      <c r="B33" s="6">
        <v>0</v>
      </c>
      <c r="C33" s="77">
        <v>0</v>
      </c>
      <c r="D33" s="77">
        <v>0</v>
      </c>
      <c r="E33" s="77">
        <v>0</v>
      </c>
      <c r="F33" s="6">
        <f>SUM(B33:E33)</f>
        <v>0</v>
      </c>
      <c r="G33" s="6">
        <v>0</v>
      </c>
      <c r="H33" s="77">
        <v>0</v>
      </c>
      <c r="I33" s="77">
        <v>0</v>
      </c>
      <c r="J33" s="77">
        <v>0</v>
      </c>
      <c r="K33" s="6">
        <f>SUM(G33:J33)</f>
        <v>0</v>
      </c>
    </row>
    <row r="34" spans="1:11" s="4" customFormat="1" ht="18" customHeight="1">
      <c r="A34" s="34" t="s">
        <v>130</v>
      </c>
      <c r="B34" s="7">
        <f>SUM(B31:B33)</f>
        <v>0</v>
      </c>
      <c r="C34" s="89">
        <f>SUM(C31:C33)</f>
        <v>0</v>
      </c>
      <c r="D34" s="89">
        <f>SUM(D31:D33)</f>
        <v>0</v>
      </c>
      <c r="E34" s="89">
        <f>SUM(E31:E33)</f>
        <v>0</v>
      </c>
      <c r="F34" s="7">
        <f>SUM(B34:E34)</f>
        <v>0</v>
      </c>
      <c r="G34" s="7">
        <f>SUM(G31:G33)</f>
        <v>0</v>
      </c>
      <c r="H34" s="89">
        <f>SUM(H31:H33)</f>
        <v>0</v>
      </c>
      <c r="I34" s="89">
        <f>SUM(I31:I33)</f>
        <v>0</v>
      </c>
      <c r="J34" s="89">
        <f>SUM(J31:J33)</f>
        <v>0</v>
      </c>
      <c r="K34" s="7">
        <f>SUM(G34:J34)</f>
        <v>0</v>
      </c>
    </row>
    <row r="35" spans="1:11" s="4" customFormat="1" ht="15">
      <c r="A35" s="5"/>
      <c r="B35" s="5"/>
      <c r="C35" s="5"/>
      <c r="D35" s="5"/>
      <c r="E35" s="5"/>
      <c r="F35" s="5"/>
      <c r="G35" s="5"/>
      <c r="H35" s="5"/>
      <c r="I35" s="5"/>
      <c r="J35" s="5"/>
      <c r="K35" s="5"/>
    </row>
    <row r="36" spans="1:11" s="4" customFormat="1" ht="19.5" customHeight="1">
      <c r="A36" s="112" t="s">
        <v>83</v>
      </c>
      <c r="B36" s="112"/>
      <c r="C36" s="112"/>
      <c r="D36" s="112"/>
      <c r="E36" s="112"/>
      <c r="F36" s="112"/>
      <c r="G36" s="112"/>
      <c r="H36" s="112"/>
      <c r="I36" s="112"/>
      <c r="J36" s="112"/>
      <c r="K36" s="112"/>
    </row>
    <row r="37" spans="1:11" s="4" customFormat="1" ht="15" customHeight="1">
      <c r="A37" s="107" t="s">
        <v>129</v>
      </c>
      <c r="B37" s="113" t="s">
        <v>77</v>
      </c>
      <c r="C37" s="113"/>
      <c r="D37" s="113"/>
      <c r="E37" s="113"/>
      <c r="F37" s="113"/>
      <c r="G37" s="113" t="s">
        <v>78</v>
      </c>
      <c r="H37" s="113"/>
      <c r="I37" s="113"/>
      <c r="J37" s="113"/>
      <c r="K37" s="113"/>
    </row>
    <row r="38" spans="1:11" s="4" customFormat="1" ht="15">
      <c r="A38" s="108"/>
      <c r="B38" s="34" t="str">
        <f>+B30</f>
        <v>ноябрь</v>
      </c>
      <c r="C38" s="34" t="str">
        <f t="shared" ref="C38:K41" si="6">+C30</f>
        <v>II квартал</v>
      </c>
      <c r="D38" s="34" t="str">
        <f t="shared" si="6"/>
        <v>III квартал</v>
      </c>
      <c r="E38" s="34" t="str">
        <f t="shared" si="6"/>
        <v>IV квартал</v>
      </c>
      <c r="F38" s="34" t="str">
        <f t="shared" si="6"/>
        <v>год</v>
      </c>
      <c r="G38" s="34" t="str">
        <f t="shared" si="6"/>
        <v>ноябрь</v>
      </c>
      <c r="H38" s="34" t="str">
        <f t="shared" si="6"/>
        <v>II квартал</v>
      </c>
      <c r="I38" s="34" t="str">
        <f t="shared" si="6"/>
        <v>III квартал</v>
      </c>
      <c r="J38" s="34" t="str">
        <f t="shared" si="6"/>
        <v>IV квартал</v>
      </c>
      <c r="K38" s="34" t="str">
        <f t="shared" si="6"/>
        <v>год</v>
      </c>
    </row>
    <row r="39" spans="1:11" s="4" customFormat="1" ht="18" customHeight="1">
      <c r="A39" s="3" t="s">
        <v>102</v>
      </c>
      <c r="B39" s="6">
        <v>0</v>
      </c>
      <c r="C39" s="77">
        <v>0</v>
      </c>
      <c r="D39" s="77">
        <v>0</v>
      </c>
      <c r="E39" s="77">
        <v>0</v>
      </c>
      <c r="F39" s="6">
        <f>SUM(B39:E39)</f>
        <v>0</v>
      </c>
      <c r="G39" s="6">
        <f>+G31</f>
        <v>0</v>
      </c>
      <c r="H39" s="77">
        <f t="shared" si="6"/>
        <v>0</v>
      </c>
      <c r="I39" s="77">
        <f t="shared" si="6"/>
        <v>0</v>
      </c>
      <c r="J39" s="77">
        <v>0</v>
      </c>
      <c r="K39" s="6">
        <f>SUM(G39:J39)</f>
        <v>0</v>
      </c>
    </row>
    <row r="40" spans="1:11" s="4" customFormat="1" ht="18" customHeight="1">
      <c r="A40" s="3" t="s">
        <v>103</v>
      </c>
      <c r="B40" s="6">
        <v>0</v>
      </c>
      <c r="C40" s="77">
        <v>0</v>
      </c>
      <c r="D40" s="77">
        <v>0</v>
      </c>
      <c r="E40" s="77">
        <v>0</v>
      </c>
      <c r="F40" s="6">
        <f>SUM(B40:E40)</f>
        <v>0</v>
      </c>
      <c r="G40" s="6">
        <v>0</v>
      </c>
      <c r="H40" s="77">
        <f t="shared" si="6"/>
        <v>0</v>
      </c>
      <c r="I40" s="77">
        <f t="shared" si="6"/>
        <v>0</v>
      </c>
      <c r="J40" s="77">
        <v>0</v>
      </c>
      <c r="K40" s="6">
        <f>SUM(G40:J40)</f>
        <v>0</v>
      </c>
    </row>
    <row r="41" spans="1:11" s="4" customFormat="1" ht="18" customHeight="1">
      <c r="A41" s="3" t="s">
        <v>104</v>
      </c>
      <c r="B41" s="6">
        <v>0</v>
      </c>
      <c r="C41" s="77">
        <v>0</v>
      </c>
      <c r="D41" s="77">
        <v>0</v>
      </c>
      <c r="E41" s="77">
        <v>0</v>
      </c>
      <c r="F41" s="6">
        <f>SUM(B41:E41)</f>
        <v>0</v>
      </c>
      <c r="G41" s="6">
        <v>0</v>
      </c>
      <c r="H41" s="77">
        <f t="shared" si="6"/>
        <v>0</v>
      </c>
      <c r="I41" s="77">
        <f t="shared" si="6"/>
        <v>0</v>
      </c>
      <c r="J41" s="77">
        <v>0</v>
      </c>
      <c r="K41" s="6">
        <f>SUM(G41:J41)</f>
        <v>0</v>
      </c>
    </row>
    <row r="42" spans="1:11" s="4" customFormat="1" ht="18" customHeight="1">
      <c r="A42" s="34" t="s">
        <v>130</v>
      </c>
      <c r="B42" s="7">
        <f>SUM(B39:B41)</f>
        <v>0</v>
      </c>
      <c r="C42" s="89">
        <f>SUM(C39:C41)</f>
        <v>0</v>
      </c>
      <c r="D42" s="89">
        <f>SUM(D39:D41)</f>
        <v>0</v>
      </c>
      <c r="E42" s="89">
        <f>SUM(E39:E41)</f>
        <v>0</v>
      </c>
      <c r="F42" s="7">
        <f>SUM(B42:E42)</f>
        <v>0</v>
      </c>
      <c r="G42" s="7">
        <f>SUM(G39:G41)</f>
        <v>0</v>
      </c>
      <c r="H42" s="89">
        <f>SUM(H39:H41)</f>
        <v>0</v>
      </c>
      <c r="I42" s="89">
        <f>SUM(I39:I41)</f>
        <v>0</v>
      </c>
      <c r="J42" s="89">
        <f>SUM(J39:J41)</f>
        <v>0</v>
      </c>
      <c r="K42" s="7">
        <f>SUM(G42:J42)</f>
        <v>0</v>
      </c>
    </row>
  </sheetData>
  <mergeCells count="20">
    <mergeCell ref="A28:K28"/>
    <mergeCell ref="B21:F21"/>
    <mergeCell ref="B22:F22"/>
    <mergeCell ref="A26:F26"/>
    <mergeCell ref="A5:A6"/>
    <mergeCell ref="B19:F19"/>
    <mergeCell ref="J1:K1"/>
    <mergeCell ref="A2:D2"/>
    <mergeCell ref="B20:F20"/>
    <mergeCell ref="A3:F3"/>
    <mergeCell ref="B18:F18"/>
    <mergeCell ref="B17:F17"/>
    <mergeCell ref="B5:F5"/>
    <mergeCell ref="A29:A30"/>
    <mergeCell ref="B29:F29"/>
    <mergeCell ref="G29:K29"/>
    <mergeCell ref="A36:K36"/>
    <mergeCell ref="A37:A38"/>
    <mergeCell ref="B37:F37"/>
    <mergeCell ref="G37:K37"/>
  </mergeCells>
  <phoneticPr fontId="0" type="noConversion"/>
  <hyperlinks>
    <hyperlink ref="J1" location="'Информация для раскрытия'!A1" display="На главную"/>
  </hyperlinks>
  <pageMargins left="0.78740157480314965" right="0.39370078740157483" top="0.98425196850393704" bottom="0.78740157480314965" header="0" footer="0"/>
  <pageSetup paperSize="9" orientation="landscape" r:id="rId1"/>
  <headerFooter alignWithMargins="0"/>
  <rowBreaks count="1" manualBreakCount="1">
    <brk id="22" max="16383" man="1"/>
  </rowBreaks>
</worksheet>
</file>

<file path=xl/worksheets/sheet3.xml><?xml version="1.0" encoding="utf-8"?>
<worksheet xmlns="http://schemas.openxmlformats.org/spreadsheetml/2006/main" xmlns:r="http://schemas.openxmlformats.org/officeDocument/2006/relationships">
  <sheetPr>
    <pageSetUpPr fitToPage="1"/>
  </sheetPr>
  <dimension ref="A1:G36"/>
  <sheetViews>
    <sheetView showGridLines="0" view="pageBreakPreview" zoomScaleSheetLayoutView="100" workbookViewId="0">
      <selection activeCell="A7" sqref="A7:E13"/>
    </sheetView>
  </sheetViews>
  <sheetFormatPr defaultRowHeight="15"/>
  <cols>
    <col min="1" max="1" width="49.85546875" style="4" customWidth="1"/>
    <col min="2" max="3" width="11.140625" style="4" customWidth="1"/>
    <col min="4" max="4" width="11.28515625" style="4" customWidth="1"/>
    <col min="5" max="5" width="9" style="4" customWidth="1"/>
    <col min="6" max="6" width="10.42578125" style="4" customWidth="1"/>
    <col min="7" max="7" width="3.7109375" style="4" customWidth="1"/>
    <col min="8" max="16384" width="9.140625" style="4"/>
  </cols>
  <sheetData>
    <row r="1" spans="1:7">
      <c r="D1" s="114" t="s">
        <v>100</v>
      </c>
      <c r="E1" s="114"/>
    </row>
    <row r="2" spans="1:7" s="11" customFormat="1" ht="20.100000000000001" customHeight="1">
      <c r="A2" s="131" t="s">
        <v>33</v>
      </c>
      <c r="B2" s="131"/>
      <c r="C2" s="131"/>
      <c r="D2" s="131"/>
      <c r="E2" s="131"/>
      <c r="G2" s="64"/>
    </row>
    <row r="3" spans="1:7" s="11" customFormat="1" ht="20.100000000000001" customHeight="1">
      <c r="A3" s="133" t="s">
        <v>125</v>
      </c>
      <c r="B3" s="133"/>
      <c r="C3" s="70" t="str">
        <f>'Информация для раскрытия'!B3</f>
        <v>ноябрь</v>
      </c>
      <c r="D3" s="32" t="str">
        <f>'1)'!F2</f>
        <v>2021 г.</v>
      </c>
      <c r="E3" s="78"/>
      <c r="F3" s="2"/>
    </row>
    <row r="4" spans="1:7" s="11" customFormat="1">
      <c r="A4" s="132" t="s">
        <v>82</v>
      </c>
      <c r="B4" s="132"/>
      <c r="C4" s="132"/>
      <c r="D4" s="132"/>
      <c r="E4" s="132"/>
      <c r="F4" s="10"/>
    </row>
    <row r="5" spans="1:7" s="11" customFormat="1">
      <c r="A5" s="15"/>
      <c r="B5" s="78"/>
      <c r="C5" s="78"/>
      <c r="D5" s="78"/>
      <c r="E5" s="78"/>
      <c r="F5" s="10"/>
    </row>
    <row r="6" spans="1:7" s="16" customFormat="1" ht="45">
      <c r="A6" s="33" t="s">
        <v>21</v>
      </c>
      <c r="B6" s="33" t="s">
        <v>22</v>
      </c>
      <c r="C6" s="33" t="s">
        <v>23</v>
      </c>
      <c r="D6" s="33" t="s">
        <v>24</v>
      </c>
      <c r="E6" s="98" t="s">
        <v>25</v>
      </c>
    </row>
    <row r="7" spans="1:7" s="10" customFormat="1" ht="15" customHeight="1">
      <c r="A7" s="99" t="s">
        <v>26</v>
      </c>
      <c r="B7" s="99"/>
      <c r="C7" s="97"/>
      <c r="D7" s="97"/>
      <c r="E7" s="103"/>
    </row>
    <row r="8" spans="1:7" s="10" customFormat="1">
      <c r="A8" s="100" t="s">
        <v>142</v>
      </c>
      <c r="B8" s="17" t="s">
        <v>117</v>
      </c>
      <c r="C8" s="169">
        <v>44504</v>
      </c>
      <c r="D8" s="169">
        <v>44504</v>
      </c>
      <c r="E8" s="67">
        <v>41</v>
      </c>
    </row>
    <row r="9" spans="1:7" s="10" customFormat="1">
      <c r="A9" s="104" t="s">
        <v>143</v>
      </c>
      <c r="B9" s="17" t="s">
        <v>117</v>
      </c>
      <c r="C9" s="97">
        <v>44510</v>
      </c>
      <c r="D9" s="97">
        <v>44510</v>
      </c>
      <c r="E9" s="67">
        <v>24.6</v>
      </c>
    </row>
    <row r="10" spans="1:7" s="10" customFormat="1">
      <c r="A10" s="104"/>
      <c r="B10" s="104"/>
      <c r="C10" s="97"/>
      <c r="D10" s="97"/>
      <c r="E10" s="170"/>
    </row>
    <row r="11" spans="1:7" s="10" customFormat="1">
      <c r="A11" s="93" t="s">
        <v>27</v>
      </c>
      <c r="B11" s="92"/>
      <c r="C11" s="92"/>
      <c r="D11" s="92"/>
      <c r="E11" s="67"/>
    </row>
    <row r="12" spans="1:7" s="10" customFormat="1">
      <c r="A12" s="93"/>
      <c r="B12" s="92"/>
      <c r="C12" s="92"/>
      <c r="D12" s="92"/>
      <c r="E12" s="67"/>
    </row>
    <row r="13" spans="1:7" s="10" customFormat="1">
      <c r="A13" s="94" t="s">
        <v>28</v>
      </c>
      <c r="B13" s="92"/>
      <c r="C13" s="92"/>
      <c r="D13" s="92"/>
      <c r="E13" s="67"/>
    </row>
    <row r="14" spans="1:7" s="10" customFormat="1" ht="15" customHeight="1">
      <c r="A14" s="102"/>
      <c r="B14" s="17"/>
      <c r="C14" s="97"/>
      <c r="D14" s="97"/>
      <c r="E14" s="67"/>
    </row>
    <row r="15" spans="1:7" s="10" customFormat="1" ht="15" customHeight="1">
      <c r="A15" s="94"/>
      <c r="B15" s="92"/>
      <c r="C15" s="92"/>
      <c r="D15" s="92"/>
      <c r="E15" s="67"/>
    </row>
    <row r="16" spans="1:7" s="10" customFormat="1" ht="15" customHeight="1">
      <c r="A16" s="91"/>
      <c r="B16" s="17"/>
      <c r="C16" s="97"/>
      <c r="D16" s="97"/>
      <c r="E16" s="67"/>
    </row>
    <row r="17" spans="1:5" s="10" customFormat="1" ht="15" customHeight="1">
      <c r="A17" s="91"/>
      <c r="B17" s="17"/>
      <c r="C17" s="97"/>
      <c r="D17" s="97"/>
      <c r="E17" s="67"/>
    </row>
    <row r="18" spans="1:5" s="10" customFormat="1" ht="15" customHeight="1">
      <c r="A18" s="91"/>
      <c r="B18" s="17"/>
      <c r="C18" s="97"/>
      <c r="D18" s="97"/>
      <c r="E18" s="67"/>
    </row>
    <row r="19" spans="1:5" s="10" customFormat="1" ht="15" customHeight="1">
      <c r="A19" s="91"/>
      <c r="B19" s="17"/>
      <c r="C19" s="97"/>
      <c r="D19" s="97"/>
      <c r="E19" s="67"/>
    </row>
    <row r="20" spans="1:5">
      <c r="A20" s="102"/>
      <c r="B20" s="17"/>
      <c r="C20" s="97"/>
      <c r="D20" s="97"/>
      <c r="E20" s="67"/>
    </row>
    <row r="21" spans="1:5">
      <c r="A21" s="102"/>
      <c r="B21" s="17"/>
      <c r="C21" s="97"/>
      <c r="D21" s="97"/>
      <c r="E21" s="67"/>
    </row>
    <row r="22" spans="1:5">
      <c r="A22" s="102"/>
      <c r="B22" s="17"/>
      <c r="C22" s="97"/>
      <c r="D22" s="97"/>
      <c r="E22" s="67"/>
    </row>
    <row r="23" spans="1:5">
      <c r="A23" s="102"/>
      <c r="B23" s="17"/>
      <c r="C23" s="97"/>
      <c r="D23" s="97"/>
      <c r="E23" s="67"/>
    </row>
    <row r="24" spans="1:5">
      <c r="A24" s="94"/>
      <c r="B24" s="92"/>
      <c r="C24" s="92"/>
      <c r="D24" s="92"/>
      <c r="E24" s="67"/>
    </row>
    <row r="25" spans="1:5">
      <c r="A25" s="91"/>
      <c r="B25" s="17"/>
      <c r="C25" s="97"/>
      <c r="D25" s="97"/>
      <c r="E25" s="67"/>
    </row>
    <row r="26" spans="1:5">
      <c r="A26" s="91"/>
      <c r="B26" s="17"/>
      <c r="C26" s="97"/>
      <c r="D26" s="97"/>
      <c r="E26" s="67"/>
    </row>
    <row r="27" spans="1:5">
      <c r="A27" s="91"/>
      <c r="B27" s="17"/>
      <c r="C27" s="97"/>
      <c r="D27" s="97"/>
      <c r="E27" s="67"/>
    </row>
    <row r="28" spans="1:5">
      <c r="A28" s="94"/>
      <c r="B28" s="92"/>
      <c r="C28" s="92"/>
      <c r="D28" s="92"/>
      <c r="E28" s="67"/>
    </row>
    <row r="29" spans="1:5">
      <c r="A29" s="100"/>
      <c r="B29" s="17"/>
      <c r="C29" s="97"/>
      <c r="D29" s="97"/>
      <c r="E29" s="67"/>
    </row>
    <row r="30" spans="1:5">
      <c r="A30" s="100"/>
      <c r="B30" s="17"/>
      <c r="C30" s="97"/>
      <c r="D30" s="97"/>
      <c r="E30" s="67"/>
    </row>
    <row r="31" spans="1:5">
      <c r="A31" s="100"/>
      <c r="B31" s="17"/>
      <c r="C31" s="97"/>
      <c r="D31" s="97"/>
      <c r="E31" s="67"/>
    </row>
    <row r="32" spans="1:5">
      <c r="A32" s="100"/>
      <c r="B32" s="17"/>
      <c r="C32" s="97"/>
      <c r="D32" s="97"/>
      <c r="E32" s="67"/>
    </row>
    <row r="33" spans="1:5">
      <c r="A33" s="102"/>
      <c r="B33" s="17"/>
      <c r="C33" s="97"/>
      <c r="D33" s="97"/>
      <c r="E33" s="67"/>
    </row>
    <row r="34" spans="1:5">
      <c r="A34" s="94"/>
      <c r="B34" s="92"/>
      <c r="C34" s="92"/>
      <c r="D34" s="92"/>
      <c r="E34" s="67"/>
    </row>
    <row r="35" spans="1:5">
      <c r="A35" s="91"/>
      <c r="B35" s="17"/>
      <c r="C35" s="97"/>
      <c r="D35" s="97"/>
      <c r="E35" s="67"/>
    </row>
    <row r="36" spans="1:5">
      <c r="A36" s="91"/>
      <c r="B36" s="17"/>
      <c r="C36" s="97"/>
      <c r="D36" s="97"/>
      <c r="E36" s="67"/>
    </row>
  </sheetData>
  <mergeCells count="4">
    <mergeCell ref="A2:E2"/>
    <mergeCell ref="A4:E4"/>
    <mergeCell ref="A3:B3"/>
    <mergeCell ref="D1:E1"/>
  </mergeCells>
  <phoneticPr fontId="0" type="noConversion"/>
  <hyperlinks>
    <hyperlink ref="D1" location="'Информация для раскрытия'!A1" display="На главную"/>
  </hyperlinks>
  <pageMargins left="0.98425196850393704" right="0.39370078740157483" top="0.78740157480314965" bottom="0.78740157480314965" header="0" footer="0"/>
  <pageSetup paperSize="9" scale="97" orientation="portrait" r:id="rId1"/>
  <headerFooter alignWithMargins="0"/>
</worksheet>
</file>

<file path=xl/worksheets/sheet4.xml><?xml version="1.0" encoding="utf-8"?>
<worksheet xmlns="http://schemas.openxmlformats.org/spreadsheetml/2006/main" xmlns:r="http://schemas.openxmlformats.org/officeDocument/2006/relationships">
  <sheetPr>
    <pageSetUpPr fitToPage="1"/>
  </sheetPr>
  <dimension ref="A1:H10"/>
  <sheetViews>
    <sheetView showGridLines="0" view="pageBreakPreview" zoomScaleSheetLayoutView="100" workbookViewId="0">
      <selection activeCell="A8" sqref="A8:H10"/>
    </sheetView>
  </sheetViews>
  <sheetFormatPr defaultRowHeight="15"/>
  <cols>
    <col min="1" max="1" width="4" style="4" customWidth="1"/>
    <col min="2" max="2" width="25.28515625" style="4" customWidth="1"/>
    <col min="3" max="3" width="12.7109375" style="4" customWidth="1"/>
    <col min="4" max="4" width="14.140625" style="4" customWidth="1"/>
    <col min="5" max="5" width="10" style="4" customWidth="1"/>
    <col min="6" max="6" width="17.28515625" style="4" customWidth="1"/>
    <col min="7" max="7" width="13.5703125" style="4" customWidth="1"/>
    <col min="8" max="8" width="33.85546875" style="4" customWidth="1"/>
    <col min="9" max="16384" width="9.140625" style="4"/>
  </cols>
  <sheetData>
    <row r="1" spans="1:8">
      <c r="G1" s="114" t="s">
        <v>100</v>
      </c>
      <c r="H1" s="114"/>
    </row>
    <row r="2" spans="1:8" ht="20.100000000000001" customHeight="1">
      <c r="A2" s="134" t="s">
        <v>34</v>
      </c>
      <c r="B2" s="134"/>
      <c r="C2" s="134"/>
      <c r="D2" s="134"/>
      <c r="E2" s="134"/>
      <c r="F2" s="134"/>
      <c r="G2" s="134"/>
      <c r="H2" s="134"/>
    </row>
    <row r="3" spans="1:8" ht="20.100000000000001" customHeight="1">
      <c r="A3" s="144" t="s">
        <v>126</v>
      </c>
      <c r="B3" s="144"/>
      <c r="C3" s="144"/>
      <c r="D3" s="144"/>
      <c r="E3" s="144"/>
      <c r="F3" s="71" t="str">
        <f>+'2)'!C3</f>
        <v>ноябрь</v>
      </c>
      <c r="G3" s="37" t="str">
        <f>'Информация для раскрытия'!C3</f>
        <v>2021 г.</v>
      </c>
      <c r="H3" s="95"/>
    </row>
    <row r="4" spans="1:8" ht="12" customHeight="1">
      <c r="A4" s="95"/>
      <c r="B4" s="95"/>
      <c r="C4" s="95"/>
      <c r="D4" s="95"/>
      <c r="E4" s="95"/>
      <c r="F4" s="95"/>
      <c r="G4" s="95"/>
      <c r="H4" s="95"/>
    </row>
    <row r="5" spans="1:8">
      <c r="A5" s="135" t="s">
        <v>3</v>
      </c>
      <c r="B5" s="135"/>
      <c r="C5" s="135"/>
      <c r="D5" s="135"/>
      <c r="E5" s="135"/>
      <c r="F5" s="135"/>
      <c r="G5" s="135"/>
      <c r="H5" s="135"/>
    </row>
    <row r="6" spans="1:8" ht="90" customHeight="1">
      <c r="A6" s="136" t="s">
        <v>4</v>
      </c>
      <c r="B6" s="136" t="s">
        <v>5</v>
      </c>
      <c r="C6" s="136" t="s">
        <v>6</v>
      </c>
      <c r="D6" s="138" t="s">
        <v>7</v>
      </c>
      <c r="E6" s="139"/>
      <c r="F6" s="140" t="s">
        <v>8</v>
      </c>
      <c r="G6" s="141"/>
      <c r="H6" s="142" t="s">
        <v>9</v>
      </c>
    </row>
    <row r="7" spans="1:8" ht="75.75" customHeight="1">
      <c r="A7" s="137"/>
      <c r="B7" s="137"/>
      <c r="C7" s="137"/>
      <c r="D7" s="38" t="s">
        <v>10</v>
      </c>
      <c r="E7" s="38" t="s">
        <v>11</v>
      </c>
      <c r="F7" s="39" t="s">
        <v>12</v>
      </c>
      <c r="G7" s="39" t="s">
        <v>13</v>
      </c>
      <c r="H7" s="143"/>
    </row>
    <row r="8" spans="1:8" ht="20.100000000000001" customHeight="1">
      <c r="A8" s="40">
        <v>1</v>
      </c>
      <c r="B8" s="40" t="s">
        <v>121</v>
      </c>
      <c r="C8" s="40" t="s">
        <v>14</v>
      </c>
      <c r="D8" s="40">
        <v>10</v>
      </c>
      <c r="E8" s="41">
        <v>10</v>
      </c>
      <c r="F8" s="42">
        <v>10.3</v>
      </c>
      <c r="G8" s="42">
        <v>10.3</v>
      </c>
      <c r="H8" s="42">
        <v>10.3</v>
      </c>
    </row>
    <row r="9" spans="1:8" ht="20.100000000000001" customHeight="1">
      <c r="A9" s="40">
        <v>2</v>
      </c>
      <c r="B9" s="40" t="s">
        <v>102</v>
      </c>
      <c r="C9" s="40" t="s">
        <v>15</v>
      </c>
      <c r="D9" s="40">
        <v>31.5</v>
      </c>
      <c r="E9" s="41">
        <v>40</v>
      </c>
      <c r="F9" s="42">
        <v>48.1</v>
      </c>
      <c r="G9" s="42">
        <v>48.1</v>
      </c>
      <c r="H9" s="42">
        <v>48.1</v>
      </c>
    </row>
    <row r="10" spans="1:8" ht="19.5" customHeight="1">
      <c r="A10" s="40">
        <v>3</v>
      </c>
      <c r="B10" s="40" t="s">
        <v>103</v>
      </c>
      <c r="C10" s="40" t="s">
        <v>16</v>
      </c>
      <c r="D10" s="40">
        <v>80</v>
      </c>
      <c r="E10" s="43">
        <v>63</v>
      </c>
      <c r="F10" s="42">
        <v>109.5</v>
      </c>
      <c r="G10" s="42">
        <v>109.5</v>
      </c>
      <c r="H10" s="42">
        <v>109.5</v>
      </c>
    </row>
  </sheetData>
  <mergeCells count="10">
    <mergeCell ref="G1:H1"/>
    <mergeCell ref="A2:H2"/>
    <mergeCell ref="A5:H5"/>
    <mergeCell ref="A6:A7"/>
    <mergeCell ref="B6:B7"/>
    <mergeCell ref="C6:C7"/>
    <mergeCell ref="D6:E6"/>
    <mergeCell ref="F6:G6"/>
    <mergeCell ref="H6:H7"/>
    <mergeCell ref="A3:E3"/>
  </mergeCells>
  <phoneticPr fontId="0" type="noConversion"/>
  <hyperlinks>
    <hyperlink ref="G1" location="'Информация для раскрытия'!A1" display="На главную"/>
  </hyperlinks>
  <pageMargins left="0.98425196850393704" right="0.39370078740157483" top="0.78740157480314965" bottom="0.78740157480314965" header="0.51181102362204722" footer="0.51181102362204722"/>
  <pageSetup paperSize="9" scale="68" orientation="portrait" r:id="rId1"/>
  <headerFooter alignWithMargins="0"/>
</worksheet>
</file>

<file path=xl/worksheets/sheet5.xml><?xml version="1.0" encoding="utf-8"?>
<worksheet xmlns="http://schemas.openxmlformats.org/spreadsheetml/2006/main" xmlns:r="http://schemas.openxmlformats.org/officeDocument/2006/relationships">
  <dimension ref="A1:M23"/>
  <sheetViews>
    <sheetView showGridLines="0" view="pageBreakPreview" topLeftCell="A10" zoomScaleSheetLayoutView="100" workbookViewId="0"/>
  </sheetViews>
  <sheetFormatPr defaultRowHeight="15"/>
  <cols>
    <col min="1" max="1" width="9.140625" style="4" customWidth="1"/>
    <col min="2" max="2" width="9.140625" style="4"/>
    <col min="3" max="3" width="4.7109375" style="4" customWidth="1"/>
    <col min="4" max="4" width="3.5703125" style="4" customWidth="1"/>
    <col min="5" max="5" width="12.5703125" style="4" customWidth="1"/>
    <col min="6" max="7" width="9.140625" style="4"/>
    <col min="8" max="9" width="12.7109375" style="4" customWidth="1"/>
    <col min="10" max="10" width="10.7109375" style="4" customWidth="1"/>
    <col min="11" max="11" width="11.140625" style="4" customWidth="1"/>
    <col min="12" max="12" width="30.5703125" style="4" customWidth="1"/>
    <col min="13" max="16384" width="9.140625" style="4"/>
  </cols>
  <sheetData>
    <row r="1" spans="1:12">
      <c r="K1" s="114" t="s">
        <v>100</v>
      </c>
      <c r="L1" s="114"/>
    </row>
    <row r="2" spans="1:12" ht="19.5" customHeight="1">
      <c r="A2" s="150" t="s">
        <v>97</v>
      </c>
      <c r="B2" s="150"/>
      <c r="C2" s="150"/>
      <c r="D2" s="150"/>
      <c r="E2" s="150"/>
      <c r="F2" s="150"/>
      <c r="G2" s="150"/>
      <c r="H2" s="150"/>
      <c r="I2" s="150"/>
      <c r="J2" s="150"/>
      <c r="K2" s="150"/>
      <c r="L2" s="150"/>
    </row>
    <row r="3" spans="1:12" ht="15" customHeight="1">
      <c r="A3" s="145"/>
      <c r="B3" s="145"/>
      <c r="C3" s="145"/>
      <c r="D3" s="145"/>
      <c r="E3" s="145"/>
      <c r="F3" s="145"/>
      <c r="G3" s="145"/>
      <c r="H3" s="145"/>
      <c r="I3" s="145"/>
      <c r="J3" s="145"/>
      <c r="K3" s="145"/>
      <c r="L3" s="145"/>
    </row>
    <row r="4" spans="1:12" ht="15" customHeight="1">
      <c r="A4" s="151" t="s">
        <v>29</v>
      </c>
      <c r="B4" s="151"/>
      <c r="C4" s="151"/>
      <c r="D4" s="151"/>
      <c r="E4" s="151"/>
      <c r="F4" s="151"/>
      <c r="G4" s="151"/>
      <c r="H4" s="151"/>
      <c r="I4" s="151"/>
      <c r="J4" s="151"/>
      <c r="K4" s="151"/>
      <c r="L4" s="151"/>
    </row>
    <row r="5" spans="1:12" s="35" customFormat="1" ht="15" customHeight="1">
      <c r="A5" s="152" t="s">
        <v>52</v>
      </c>
      <c r="B5" s="152"/>
      <c r="C5" s="152"/>
      <c r="D5" s="152"/>
      <c r="E5" s="152"/>
      <c r="F5" s="152"/>
      <c r="G5" s="152"/>
      <c r="H5" s="152"/>
      <c r="I5" s="152"/>
      <c r="J5" s="152"/>
      <c r="K5" s="152"/>
      <c r="L5" s="152"/>
    </row>
    <row r="6" spans="1:12" ht="96" customHeight="1">
      <c r="A6" s="153" t="s">
        <v>53</v>
      </c>
      <c r="B6" s="153"/>
      <c r="C6" s="153"/>
      <c r="D6" s="153"/>
      <c r="E6" s="153"/>
      <c r="F6" s="153"/>
      <c r="G6" s="153"/>
      <c r="H6" s="153"/>
      <c r="I6" s="153"/>
      <c r="J6" s="153"/>
      <c r="K6" s="153"/>
      <c r="L6" s="153"/>
    </row>
    <row r="7" spans="1:12" ht="30" customHeight="1">
      <c r="A7" s="153" t="s">
        <v>54</v>
      </c>
      <c r="B7" s="153"/>
      <c r="C7" s="153"/>
      <c r="D7" s="153"/>
      <c r="E7" s="153"/>
      <c r="F7" s="153"/>
      <c r="G7" s="153"/>
      <c r="H7" s="153"/>
      <c r="I7" s="153"/>
      <c r="J7" s="153"/>
      <c r="K7" s="153"/>
      <c r="L7" s="153"/>
    </row>
    <row r="8" spans="1:12" ht="30" customHeight="1">
      <c r="A8" s="153" t="s">
        <v>60</v>
      </c>
      <c r="B8" s="153"/>
      <c r="C8" s="153"/>
      <c r="D8" s="153"/>
      <c r="E8" s="153"/>
      <c r="F8" s="153"/>
      <c r="G8" s="153"/>
      <c r="H8" s="153"/>
      <c r="I8" s="153"/>
      <c r="J8" s="153"/>
      <c r="K8" s="153"/>
      <c r="L8" s="153"/>
    </row>
    <row r="9" spans="1:12" ht="15" customHeight="1">
      <c r="A9" s="96"/>
      <c r="B9" s="44"/>
      <c r="C9" s="44"/>
      <c r="D9" s="44"/>
      <c r="E9" s="44"/>
      <c r="F9" s="44"/>
      <c r="G9" s="44"/>
      <c r="H9" s="44"/>
      <c r="I9" s="44"/>
      <c r="J9" s="44"/>
      <c r="K9" s="44"/>
      <c r="L9" s="44"/>
    </row>
    <row r="10" spans="1:12" ht="15" customHeight="1">
      <c r="A10" s="151" t="s">
        <v>30</v>
      </c>
      <c r="B10" s="151"/>
      <c r="C10" s="151"/>
      <c r="D10" s="151"/>
      <c r="E10" s="151"/>
      <c r="F10" s="151"/>
      <c r="G10" s="151"/>
      <c r="H10" s="151"/>
      <c r="I10" s="151"/>
      <c r="J10" s="151"/>
      <c r="K10" s="151"/>
      <c r="L10" s="151"/>
    </row>
    <row r="11" spans="1:12" ht="64.5" customHeight="1">
      <c r="A11" s="146" t="s">
        <v>46</v>
      </c>
      <c r="B11" s="146"/>
      <c r="C11" s="146"/>
      <c r="D11" s="146"/>
      <c r="E11" s="146"/>
      <c r="F11" s="146"/>
      <c r="G11" s="146"/>
      <c r="H11" s="146"/>
      <c r="I11" s="146"/>
      <c r="J11" s="146"/>
      <c r="K11" s="146"/>
      <c r="L11" s="146"/>
    </row>
    <row r="12" spans="1:12" ht="45.75" customHeight="1">
      <c r="A12" s="146" t="s">
        <v>31</v>
      </c>
      <c r="B12" s="146"/>
      <c r="C12" s="146"/>
      <c r="D12" s="146"/>
      <c r="E12" s="146"/>
      <c r="F12" s="146"/>
      <c r="G12" s="146"/>
      <c r="H12" s="146"/>
      <c r="I12" s="146"/>
      <c r="J12" s="146"/>
      <c r="K12" s="146"/>
      <c r="L12" s="146"/>
    </row>
    <row r="13" spans="1:12" ht="18" customHeight="1">
      <c r="A13" s="149" t="s">
        <v>47</v>
      </c>
      <c r="B13" s="149"/>
      <c r="C13" s="149"/>
      <c r="D13" s="149"/>
      <c r="E13" s="149"/>
      <c r="F13" s="149"/>
      <c r="G13" s="149"/>
      <c r="H13" s="149"/>
      <c r="I13" s="149"/>
      <c r="J13" s="149"/>
      <c r="K13" s="149"/>
      <c r="L13" s="149"/>
    </row>
    <row r="14" spans="1:12" ht="48.75" customHeight="1">
      <c r="A14" s="146" t="s">
        <v>48</v>
      </c>
      <c r="B14" s="146"/>
      <c r="C14" s="146"/>
      <c r="D14" s="146"/>
      <c r="E14" s="146"/>
      <c r="F14" s="146"/>
      <c r="G14" s="146"/>
      <c r="H14" s="146"/>
      <c r="I14" s="146"/>
      <c r="J14" s="146"/>
      <c r="K14" s="146"/>
      <c r="L14" s="146"/>
    </row>
    <row r="15" spans="1:12" ht="45" customHeight="1">
      <c r="A15" s="146" t="s">
        <v>49</v>
      </c>
      <c r="B15" s="146"/>
      <c r="C15" s="146"/>
      <c r="D15" s="146"/>
      <c r="E15" s="146"/>
      <c r="F15" s="146"/>
      <c r="G15" s="146"/>
      <c r="H15" s="146"/>
      <c r="I15" s="146"/>
      <c r="J15" s="146"/>
      <c r="K15" s="146"/>
      <c r="L15" s="146"/>
    </row>
    <row r="16" spans="1:12">
      <c r="A16" s="146" t="s">
        <v>50</v>
      </c>
      <c r="B16" s="146"/>
      <c r="C16" s="146"/>
      <c r="D16" s="146"/>
      <c r="E16" s="146"/>
      <c r="F16" s="146"/>
      <c r="G16" s="146"/>
      <c r="H16" s="146"/>
      <c r="I16" s="146"/>
      <c r="J16" s="146"/>
      <c r="K16" s="146"/>
      <c r="L16" s="146"/>
    </row>
    <row r="17" spans="1:13" ht="62.25" customHeight="1">
      <c r="A17" s="147" t="s">
        <v>61</v>
      </c>
      <c r="B17" s="146"/>
      <c r="C17" s="146"/>
      <c r="D17" s="146"/>
      <c r="E17" s="146"/>
      <c r="F17" s="146"/>
      <c r="G17" s="146"/>
      <c r="H17" s="146"/>
      <c r="I17" s="146"/>
      <c r="J17" s="146"/>
      <c r="K17" s="146"/>
      <c r="L17" s="146"/>
    </row>
    <row r="18" spans="1:13" ht="33" customHeight="1">
      <c r="A18" s="146" t="s">
        <v>51</v>
      </c>
      <c r="B18" s="146"/>
      <c r="C18" s="146"/>
      <c r="D18" s="146"/>
      <c r="E18" s="146"/>
      <c r="F18" s="146"/>
      <c r="G18" s="146"/>
      <c r="H18" s="146"/>
      <c r="I18" s="146"/>
      <c r="J18" s="146"/>
      <c r="K18" s="146"/>
      <c r="L18" s="146"/>
    </row>
    <row r="19" spans="1:13" ht="46.5" customHeight="1">
      <c r="A19" s="146" t="s">
        <v>62</v>
      </c>
      <c r="B19" s="146"/>
      <c r="C19" s="146"/>
      <c r="D19" s="146"/>
      <c r="E19" s="146"/>
      <c r="F19" s="146"/>
      <c r="G19" s="146"/>
      <c r="H19" s="146"/>
      <c r="I19" s="146"/>
      <c r="J19" s="146"/>
      <c r="K19" s="146"/>
      <c r="L19" s="146"/>
    </row>
    <row r="20" spans="1:13" ht="15" customHeight="1">
      <c r="A20" s="145"/>
      <c r="B20" s="145"/>
      <c r="C20" s="145"/>
      <c r="D20" s="145"/>
      <c r="E20" s="145"/>
      <c r="F20" s="145"/>
      <c r="G20" s="145"/>
      <c r="H20" s="145"/>
      <c r="I20" s="145"/>
      <c r="J20" s="145"/>
      <c r="K20" s="145"/>
      <c r="L20" s="145"/>
    </row>
    <row r="21" spans="1:13" ht="30" customHeight="1">
      <c r="A21" s="148" t="s">
        <v>106</v>
      </c>
      <c r="B21" s="148"/>
      <c r="C21" s="148"/>
      <c r="D21" s="148"/>
      <c r="E21" s="148"/>
      <c r="F21" s="148"/>
      <c r="G21" s="148"/>
      <c r="H21" s="148"/>
      <c r="I21" s="148"/>
      <c r="J21" s="148"/>
      <c r="K21" s="148"/>
      <c r="L21" s="66" t="s">
        <v>105</v>
      </c>
      <c r="M21" s="66"/>
    </row>
    <row r="23" spans="1:13" ht="30" customHeight="1">
      <c r="A23" s="148" t="s">
        <v>107</v>
      </c>
      <c r="B23" s="148"/>
      <c r="C23" s="148"/>
      <c r="D23" s="148"/>
      <c r="E23" s="148"/>
      <c r="F23" s="148"/>
      <c r="G23" s="148"/>
      <c r="H23" s="148"/>
      <c r="I23" s="148"/>
      <c r="J23" s="148"/>
      <c r="K23" s="148"/>
      <c r="L23" s="66" t="s">
        <v>105</v>
      </c>
      <c r="M23" s="66"/>
    </row>
  </sheetData>
  <mergeCells count="21">
    <mergeCell ref="A23:K23"/>
    <mergeCell ref="A14:L14"/>
    <mergeCell ref="A15:L15"/>
    <mergeCell ref="K1:L1"/>
    <mergeCell ref="A11:L11"/>
    <mergeCell ref="A12:L12"/>
    <mergeCell ref="A13:L13"/>
    <mergeCell ref="A2:L2"/>
    <mergeCell ref="A3:L3"/>
    <mergeCell ref="A10:L10"/>
    <mergeCell ref="A5:L5"/>
    <mergeCell ref="A6:L6"/>
    <mergeCell ref="A7:L7"/>
    <mergeCell ref="A8:L8"/>
    <mergeCell ref="A4:L4"/>
    <mergeCell ref="A21:K21"/>
    <mergeCell ref="A20:L20"/>
    <mergeCell ref="A19:L19"/>
    <mergeCell ref="A18:L18"/>
    <mergeCell ref="A16:L16"/>
    <mergeCell ref="A17:L17"/>
  </mergeCells>
  <hyperlinks>
    <hyperlink ref="K1" location="'Информация для раскрытия'!A1" display="На главную"/>
    <hyperlink ref="L21" r:id="rId1"/>
    <hyperlink ref="L23" r:id="rId2"/>
  </hyperlinks>
  <pageMargins left="0.78740157480314965" right="0.39370078740157483" top="0.98425196850393704" bottom="0.78740157480314965" header="0.31496062992125984" footer="0.31496062992125984"/>
  <pageSetup paperSize="9" orientation="landscape" r:id="rId3"/>
</worksheet>
</file>

<file path=xl/worksheets/sheet6.xml><?xml version="1.0" encoding="utf-8"?>
<worksheet xmlns="http://schemas.openxmlformats.org/spreadsheetml/2006/main" xmlns:r="http://schemas.openxmlformats.org/officeDocument/2006/relationships">
  <sheetPr>
    <pageSetUpPr fitToPage="1"/>
  </sheetPr>
  <dimension ref="A1:H27"/>
  <sheetViews>
    <sheetView showGridLines="0" view="pageBreakPreview" zoomScaleSheetLayoutView="100" workbookViewId="0">
      <selection activeCell="D17" sqref="D17:E17"/>
    </sheetView>
  </sheetViews>
  <sheetFormatPr defaultRowHeight="15"/>
  <cols>
    <col min="1" max="1" width="4.42578125" style="4" customWidth="1"/>
    <col min="2" max="2" width="64.7109375" style="4" customWidth="1"/>
    <col min="3" max="3" width="7.5703125" style="4" customWidth="1"/>
    <col min="4" max="4" width="13.28515625" style="4" customWidth="1"/>
    <col min="5" max="5" width="42.5703125" style="4" customWidth="1"/>
    <col min="6" max="16384" width="9.140625" style="4"/>
  </cols>
  <sheetData>
    <row r="1" spans="1:8">
      <c r="D1" s="114" t="s">
        <v>100</v>
      </c>
      <c r="E1" s="114"/>
    </row>
    <row r="2" spans="1:8" ht="15" customHeight="1">
      <c r="A2" s="134" t="s">
        <v>35</v>
      </c>
      <c r="B2" s="134"/>
      <c r="C2" s="134"/>
      <c r="D2" s="134"/>
      <c r="E2" s="134"/>
      <c r="F2" s="45"/>
      <c r="G2" s="45"/>
      <c r="H2" s="45"/>
    </row>
    <row r="3" spans="1:8" ht="15" customHeight="1">
      <c r="A3" s="144" t="s">
        <v>127</v>
      </c>
      <c r="B3" s="144"/>
      <c r="C3" s="144"/>
      <c r="D3" s="71" t="str">
        <f>'Информация для раскрытия'!B3</f>
        <v>ноябрь</v>
      </c>
      <c r="E3" s="37" t="str">
        <f>'3)'!G3</f>
        <v>2021 г.</v>
      </c>
      <c r="F3" s="45"/>
      <c r="G3" s="45"/>
      <c r="H3" s="45"/>
    </row>
    <row r="4" spans="1:8" ht="9.75" customHeight="1">
      <c r="A4" s="79"/>
      <c r="B4" s="79"/>
      <c r="C4" s="79"/>
      <c r="D4" s="63"/>
      <c r="E4" s="37"/>
      <c r="F4" s="45"/>
      <c r="G4" s="45"/>
      <c r="H4" s="45"/>
    </row>
    <row r="5" spans="1:8" ht="16.5" customHeight="1">
      <c r="A5" s="136" t="s">
        <v>4</v>
      </c>
      <c r="B5" s="136" t="s">
        <v>5</v>
      </c>
      <c r="C5" s="136" t="s">
        <v>25</v>
      </c>
      <c r="D5" s="157" t="s">
        <v>32</v>
      </c>
      <c r="E5" s="157"/>
    </row>
    <row r="6" spans="1:8" ht="18" customHeight="1">
      <c r="A6" s="137"/>
      <c r="B6" s="137"/>
      <c r="C6" s="137"/>
      <c r="D6" s="157"/>
      <c r="E6" s="157"/>
    </row>
    <row r="7" spans="1:8">
      <c r="A7" s="46">
        <v>1</v>
      </c>
      <c r="B7" s="47" t="s">
        <v>40</v>
      </c>
      <c r="C7" s="48">
        <f>+C8+C9+C10</f>
        <v>0</v>
      </c>
      <c r="D7" s="155"/>
      <c r="E7" s="155"/>
    </row>
    <row r="8" spans="1:8">
      <c r="A8" s="49" t="s">
        <v>42</v>
      </c>
      <c r="B8" s="50" t="s">
        <v>66</v>
      </c>
      <c r="C8" s="51">
        <v>0</v>
      </c>
      <c r="D8" s="154"/>
      <c r="E8" s="154"/>
    </row>
    <row r="9" spans="1:8" ht="15" customHeight="1">
      <c r="A9" s="49" t="s">
        <v>43</v>
      </c>
      <c r="B9" s="50" t="s">
        <v>45</v>
      </c>
      <c r="C9" s="51">
        <v>0</v>
      </c>
      <c r="D9" s="154"/>
      <c r="E9" s="154"/>
    </row>
    <row r="10" spans="1:8" ht="33" customHeight="1">
      <c r="A10" s="49" t="s">
        <v>44</v>
      </c>
      <c r="B10" s="50" t="s">
        <v>41</v>
      </c>
      <c r="C10" s="51">
        <v>0</v>
      </c>
      <c r="D10" s="154"/>
      <c r="E10" s="154"/>
    </row>
    <row r="11" spans="1:8">
      <c r="A11" s="46">
        <v>2</v>
      </c>
      <c r="B11" s="47" t="s">
        <v>84</v>
      </c>
      <c r="C11" s="48">
        <f>+C12+C13+C14</f>
        <v>0</v>
      </c>
      <c r="D11" s="155"/>
      <c r="E11" s="155"/>
    </row>
    <row r="12" spans="1:8">
      <c r="A12" s="49" t="s">
        <v>63</v>
      </c>
      <c r="B12" s="50" t="s">
        <v>66</v>
      </c>
      <c r="C12" s="51">
        <v>0</v>
      </c>
      <c r="D12" s="154"/>
      <c r="E12" s="154"/>
    </row>
    <row r="13" spans="1:8" ht="15" customHeight="1">
      <c r="A13" s="49" t="s">
        <v>64</v>
      </c>
      <c r="B13" s="50" t="s">
        <v>45</v>
      </c>
      <c r="C13" s="51">
        <v>0</v>
      </c>
      <c r="D13" s="154"/>
      <c r="E13" s="154"/>
    </row>
    <row r="14" spans="1:8" ht="30" customHeight="1">
      <c r="A14" s="49" t="s">
        <v>65</v>
      </c>
      <c r="B14" s="50" t="s">
        <v>41</v>
      </c>
      <c r="C14" s="51">
        <v>0</v>
      </c>
      <c r="D14" s="154"/>
      <c r="E14" s="154"/>
    </row>
    <row r="15" spans="1:8">
      <c r="A15" s="46">
        <v>3</v>
      </c>
      <c r="B15" s="47" t="s">
        <v>80</v>
      </c>
      <c r="C15" s="48">
        <f>+C16+C17+C18</f>
        <v>0</v>
      </c>
      <c r="D15" s="155"/>
      <c r="E15" s="155"/>
    </row>
    <row r="16" spans="1:8" ht="33" customHeight="1">
      <c r="A16" s="49" t="s">
        <v>67</v>
      </c>
      <c r="B16" s="50" t="s">
        <v>66</v>
      </c>
      <c r="C16" s="51">
        <v>0</v>
      </c>
      <c r="D16" s="154"/>
      <c r="E16" s="154"/>
    </row>
    <row r="17" spans="1:5" ht="45.75" customHeight="1">
      <c r="A17" s="49" t="s">
        <v>68</v>
      </c>
      <c r="B17" s="50" t="s">
        <v>45</v>
      </c>
      <c r="C17" s="51">
        <v>0</v>
      </c>
      <c r="D17" s="154"/>
      <c r="E17" s="154"/>
    </row>
    <row r="18" spans="1:5" ht="32.25" customHeight="1">
      <c r="A18" s="49" t="s">
        <v>69</v>
      </c>
      <c r="B18" s="50" t="s">
        <v>41</v>
      </c>
      <c r="C18" s="51">
        <v>0</v>
      </c>
      <c r="D18" s="154"/>
      <c r="E18" s="154"/>
    </row>
    <row r="19" spans="1:5" s="35" customFormat="1">
      <c r="A19" s="46">
        <v>4</v>
      </c>
      <c r="B19" s="47" t="s">
        <v>71</v>
      </c>
      <c r="C19" s="48">
        <f>+C20+C21+C22</f>
        <v>0</v>
      </c>
      <c r="D19" s="155"/>
      <c r="E19" s="155"/>
    </row>
    <row r="20" spans="1:5" ht="15" customHeight="1">
      <c r="A20" s="49" t="s">
        <v>85</v>
      </c>
      <c r="B20" s="50" t="s">
        <v>66</v>
      </c>
      <c r="C20" s="51">
        <v>0</v>
      </c>
      <c r="D20" s="154"/>
      <c r="E20" s="154"/>
    </row>
    <row r="21" spans="1:5" ht="15" customHeight="1">
      <c r="A21" s="49" t="s">
        <v>86</v>
      </c>
      <c r="B21" s="50" t="s">
        <v>45</v>
      </c>
      <c r="C21" s="51">
        <v>0</v>
      </c>
      <c r="D21" s="154"/>
      <c r="E21" s="154"/>
    </row>
    <row r="22" spans="1:5" ht="31.5" customHeight="1">
      <c r="A22" s="49" t="s">
        <v>87</v>
      </c>
      <c r="B22" s="50" t="s">
        <v>41</v>
      </c>
      <c r="C22" s="51">
        <v>0</v>
      </c>
      <c r="D22" s="154"/>
      <c r="E22" s="154"/>
    </row>
    <row r="23" spans="1:5" s="35" customFormat="1">
      <c r="A23" s="46">
        <v>5</v>
      </c>
      <c r="B23" s="47" t="s">
        <v>70</v>
      </c>
      <c r="C23" s="48">
        <f>+C24+C25+C26</f>
        <v>0</v>
      </c>
      <c r="D23" s="155"/>
      <c r="E23" s="155"/>
    </row>
    <row r="24" spans="1:5" ht="15" customHeight="1">
      <c r="A24" s="49" t="s">
        <v>88</v>
      </c>
      <c r="B24" s="50" t="s">
        <v>66</v>
      </c>
      <c r="C24" s="51">
        <v>0</v>
      </c>
      <c r="D24" s="154"/>
      <c r="E24" s="154"/>
    </row>
    <row r="25" spans="1:5" ht="15" customHeight="1">
      <c r="A25" s="49" t="s">
        <v>89</v>
      </c>
      <c r="B25" s="50" t="s">
        <v>45</v>
      </c>
      <c r="C25" s="51">
        <v>0</v>
      </c>
      <c r="D25" s="154"/>
      <c r="E25" s="154"/>
    </row>
    <row r="26" spans="1:5" ht="32.25" customHeight="1">
      <c r="A26" s="49" t="s">
        <v>90</v>
      </c>
      <c r="B26" s="50" t="s">
        <v>41</v>
      </c>
      <c r="C26" s="51">
        <v>0</v>
      </c>
      <c r="D26" s="158"/>
      <c r="E26" s="159"/>
    </row>
    <row r="27" spans="1:5" s="52" customFormat="1">
      <c r="A27" s="156" t="s">
        <v>101</v>
      </c>
      <c r="B27" s="156"/>
      <c r="C27" s="156"/>
      <c r="D27" s="156"/>
      <c r="E27" s="156"/>
    </row>
  </sheetData>
  <mergeCells count="28">
    <mergeCell ref="D1:E1"/>
    <mergeCell ref="A27:E27"/>
    <mergeCell ref="A5:A6"/>
    <mergeCell ref="B5:B6"/>
    <mergeCell ref="C5:C6"/>
    <mergeCell ref="D5:E6"/>
    <mergeCell ref="D7:E7"/>
    <mergeCell ref="D8:E8"/>
    <mergeCell ref="D9:E9"/>
    <mergeCell ref="D10:E10"/>
    <mergeCell ref="D20:E20"/>
    <mergeCell ref="D22:E22"/>
    <mergeCell ref="D19:E19"/>
    <mergeCell ref="D24:E24"/>
    <mergeCell ref="D25:E25"/>
    <mergeCell ref="D26:E26"/>
    <mergeCell ref="D21:E21"/>
    <mergeCell ref="D23:E23"/>
    <mergeCell ref="A2:E2"/>
    <mergeCell ref="A3:C3"/>
    <mergeCell ref="D15:E15"/>
    <mergeCell ref="D16:E16"/>
    <mergeCell ref="D17:E17"/>
    <mergeCell ref="D18:E18"/>
    <mergeCell ref="D11:E11"/>
    <mergeCell ref="D12:E12"/>
    <mergeCell ref="D13:E13"/>
    <mergeCell ref="D14:E14"/>
  </mergeCells>
  <hyperlinks>
    <hyperlink ref="D1" location="'Информация для раскрытия'!A1" display="На главную"/>
  </hyperlinks>
  <pageMargins left="0.98425196850393704" right="0.39370078740157483" top="0.78740157480314965" bottom="0.78740157480314965" header="0" footer="0"/>
  <pageSetup paperSize="9" scale="87" orientation="landscape" r:id="rId1"/>
</worksheet>
</file>

<file path=xl/worksheets/sheet7.xml><?xml version="1.0" encoding="utf-8"?>
<worksheet xmlns="http://schemas.openxmlformats.org/spreadsheetml/2006/main" xmlns:r="http://schemas.openxmlformats.org/officeDocument/2006/relationships">
  <sheetPr>
    <pageSetUpPr fitToPage="1"/>
  </sheetPr>
  <dimension ref="A1:J12"/>
  <sheetViews>
    <sheetView showGridLines="0" view="pageBreakPreview" zoomScaleSheetLayoutView="100" workbookViewId="0">
      <selection activeCell="F10" sqref="F10"/>
    </sheetView>
  </sheetViews>
  <sheetFormatPr defaultColWidth="8.7109375" defaultRowHeight="11.45" customHeight="1"/>
  <cols>
    <col min="1" max="1" width="52.5703125" style="12" customWidth="1"/>
    <col min="2" max="2" width="13.42578125" style="12" customWidth="1"/>
    <col min="3" max="3" width="14.7109375" style="12" customWidth="1"/>
    <col min="4" max="4" width="16.7109375" style="12" customWidth="1"/>
    <col min="5" max="5" width="17.5703125" style="4" customWidth="1"/>
    <col min="6" max="6" width="16.85546875" style="4" customWidth="1"/>
    <col min="7" max="16384" width="8.7109375" style="4"/>
  </cols>
  <sheetData>
    <row r="1" spans="1:10" ht="17.25" customHeight="1">
      <c r="E1" s="114" t="s">
        <v>100</v>
      </c>
      <c r="F1" s="114"/>
    </row>
    <row r="2" spans="1:10" s="12" customFormat="1" ht="20.100000000000001" customHeight="1">
      <c r="A2" s="162" t="s">
        <v>38</v>
      </c>
      <c r="B2" s="162"/>
      <c r="C2" s="162"/>
      <c r="D2" s="162"/>
      <c r="E2" s="162"/>
      <c r="F2" s="162"/>
    </row>
    <row r="3" spans="1:10" s="12" customFormat="1" ht="20.100000000000001" customHeight="1">
      <c r="A3" s="58" t="s">
        <v>39</v>
      </c>
      <c r="B3" s="72" t="str">
        <f>+'5)'!D3</f>
        <v>ноябрь</v>
      </c>
      <c r="C3" s="59" t="str">
        <f>+'5)'!$E$3</f>
        <v>2021 г.</v>
      </c>
      <c r="D3" s="60" t="s">
        <v>56</v>
      </c>
      <c r="E3" s="62"/>
      <c r="J3" s="62" t="s">
        <v>56</v>
      </c>
    </row>
    <row r="4" spans="1:10" ht="18" customHeight="1"/>
    <row r="5" spans="1:10" ht="20.100000000000001" customHeight="1">
      <c r="A5" s="53" t="s">
        <v>93</v>
      </c>
      <c r="B5" s="161" t="s">
        <v>58</v>
      </c>
      <c r="C5" s="161" t="s">
        <v>81</v>
      </c>
      <c r="D5" s="161" t="s">
        <v>55</v>
      </c>
      <c r="E5" s="160" t="s">
        <v>108</v>
      </c>
      <c r="F5" s="160" t="s">
        <v>109</v>
      </c>
    </row>
    <row r="6" spans="1:10" ht="20.100000000000001" customHeight="1">
      <c r="A6" s="53" t="s">
        <v>36</v>
      </c>
      <c r="B6" s="161"/>
      <c r="C6" s="161"/>
      <c r="D6" s="161"/>
      <c r="E6" s="161"/>
      <c r="F6" s="161"/>
    </row>
    <row r="7" spans="1:10" ht="20.100000000000001" customHeight="1">
      <c r="A7" s="53" t="s">
        <v>91</v>
      </c>
      <c r="B7" s="161"/>
      <c r="C7" s="161"/>
      <c r="D7" s="161"/>
      <c r="E7" s="161"/>
      <c r="F7" s="161"/>
    </row>
    <row r="8" spans="1:10" ht="20.100000000000001" customHeight="1">
      <c r="A8" s="65" t="s">
        <v>94</v>
      </c>
      <c r="B8" s="54"/>
      <c r="C8" s="55"/>
      <c r="D8" s="56"/>
      <c r="E8" s="56"/>
      <c r="F8" s="56"/>
    </row>
    <row r="9" spans="1:10" ht="20.100000000000001" customHeight="1">
      <c r="A9" s="61" t="s">
        <v>37</v>
      </c>
      <c r="B9" s="54"/>
      <c r="C9" s="55"/>
      <c r="D9" s="56"/>
      <c r="E9" s="56"/>
      <c r="F9" s="56"/>
    </row>
    <row r="10" spans="1:10" ht="20.100000000000001" customHeight="1">
      <c r="A10" s="57" t="str">
        <f>CONCATENATE(B3,D3,C3)</f>
        <v>ноябрь_2021 г.</v>
      </c>
      <c r="B10" s="80">
        <v>246922</v>
      </c>
      <c r="C10" s="90">
        <f>D10/B10</f>
        <v>2.5719400053458177</v>
      </c>
      <c r="D10" s="81">
        <v>635068.56999999995</v>
      </c>
      <c r="E10" s="81">
        <v>127013.71</v>
      </c>
      <c r="F10" s="81">
        <f>D10+E10</f>
        <v>762082.27999999991</v>
      </c>
    </row>
    <row r="12" spans="1:10" ht="17.25" customHeight="1">
      <c r="A12" s="163" t="s">
        <v>128</v>
      </c>
      <c r="B12" s="163"/>
      <c r="C12" s="163"/>
      <c r="D12" s="163"/>
      <c r="E12" s="163"/>
      <c r="F12" s="163"/>
    </row>
  </sheetData>
  <mergeCells count="8">
    <mergeCell ref="E5:E7"/>
    <mergeCell ref="F5:F7"/>
    <mergeCell ref="E1:F1"/>
    <mergeCell ref="A2:F2"/>
    <mergeCell ref="A12:F12"/>
    <mergeCell ref="C5:C7"/>
    <mergeCell ref="D5:D7"/>
    <mergeCell ref="B5:B7"/>
  </mergeCells>
  <hyperlinks>
    <hyperlink ref="E1" location="'Информация для раскрытия'!A1" display="На главную"/>
  </hyperlinks>
  <pageMargins left="0.78740157480314965" right="0.39370078740157483" top="0.78740157480314965" bottom="0.78740157480314965" header="0" footer="0"/>
  <pageSetup paperSize="9" orientation="landscape" r:id="rId1"/>
</worksheet>
</file>

<file path=xl/worksheets/sheet8.xml><?xml version="1.0" encoding="utf-8"?>
<worksheet xmlns="http://schemas.openxmlformats.org/spreadsheetml/2006/main" xmlns:r="http://schemas.openxmlformats.org/officeDocument/2006/relationships">
  <sheetPr>
    <pageSetUpPr fitToPage="1"/>
  </sheetPr>
  <dimension ref="A1:L4"/>
  <sheetViews>
    <sheetView showGridLines="0" workbookViewId="0">
      <selection sqref="A1:J1"/>
    </sheetView>
  </sheetViews>
  <sheetFormatPr defaultRowHeight="12.75"/>
  <cols>
    <col min="1" max="1" width="15.28515625" customWidth="1"/>
    <col min="2" max="2" width="4.140625" customWidth="1"/>
    <col min="3" max="3" width="5" customWidth="1"/>
    <col min="4" max="4" width="3.42578125" customWidth="1"/>
    <col min="11" max="11" width="15" customWidth="1"/>
    <col min="12" max="12" width="12.42578125" customWidth="1"/>
  </cols>
  <sheetData>
    <row r="1" spans="1:12" ht="41.25" customHeight="1">
      <c r="A1" s="162" t="s">
        <v>110</v>
      </c>
      <c r="B1" s="162"/>
      <c r="C1" s="162"/>
      <c r="D1" s="162"/>
      <c r="E1" s="162"/>
      <c r="F1" s="162"/>
      <c r="G1" s="162"/>
      <c r="H1" s="162"/>
      <c r="I1" s="162"/>
      <c r="J1" s="162"/>
      <c r="K1" s="164" t="s">
        <v>100</v>
      </c>
      <c r="L1" s="164"/>
    </row>
    <row r="2" spans="1:12" s="12" customFormat="1" ht="20.100000000000001" customHeight="1">
      <c r="D2" s="60" t="s">
        <v>56</v>
      </c>
      <c r="E2" s="58" t="s">
        <v>39</v>
      </c>
      <c r="F2" s="72" t="str">
        <f>+'Информация для раскрытия'!$B$3</f>
        <v>ноябрь</v>
      </c>
      <c r="G2" s="59" t="str">
        <f>+'5)'!$E$3</f>
        <v>2021 г.</v>
      </c>
      <c r="J2" s="62"/>
    </row>
    <row r="4" spans="1:12" ht="27" customHeight="1">
      <c r="A4" s="165" t="s">
        <v>111</v>
      </c>
      <c r="B4" s="165"/>
      <c r="C4" s="165"/>
      <c r="D4" s="165"/>
      <c r="E4" s="165"/>
      <c r="F4" s="165"/>
      <c r="G4" s="165"/>
      <c r="H4" s="165"/>
      <c r="I4" s="165"/>
      <c r="J4" s="165"/>
    </row>
  </sheetData>
  <mergeCells count="3">
    <mergeCell ref="A1:J1"/>
    <mergeCell ref="K1:L1"/>
    <mergeCell ref="A4:J4"/>
  </mergeCells>
  <hyperlinks>
    <hyperlink ref="K1" location="'Информация для раскрытия'!A1" display="На главную"/>
  </hyperlinks>
  <pageMargins left="0.70866141732283472" right="0.70866141732283472" top="0.74803149606299213" bottom="0.74803149606299213" header="0.31496062992125984" footer="0.31496062992125984"/>
  <pageSetup paperSize="9" scale="80" orientation="portrait" r:id="rId1"/>
</worksheet>
</file>

<file path=xl/worksheets/sheet9.xml><?xml version="1.0" encoding="utf-8"?>
<worksheet xmlns="http://schemas.openxmlformats.org/spreadsheetml/2006/main" xmlns:r="http://schemas.openxmlformats.org/officeDocument/2006/relationships">
  <dimension ref="A1:L6"/>
  <sheetViews>
    <sheetView showGridLines="0" workbookViewId="0">
      <selection sqref="A1:J1"/>
    </sheetView>
  </sheetViews>
  <sheetFormatPr defaultRowHeight="12.75"/>
  <cols>
    <col min="1" max="16384" width="9.140625" style="74"/>
  </cols>
  <sheetData>
    <row r="1" spans="1:12" ht="87" customHeight="1">
      <c r="A1" s="166" t="s">
        <v>112</v>
      </c>
      <c r="B1" s="166"/>
      <c r="C1" s="166"/>
      <c r="D1" s="166"/>
      <c r="E1" s="166"/>
      <c r="F1" s="166"/>
      <c r="G1" s="166"/>
      <c r="H1" s="166"/>
      <c r="I1" s="166"/>
      <c r="J1" s="166"/>
      <c r="K1" s="167" t="s">
        <v>100</v>
      </c>
      <c r="L1" s="167"/>
    </row>
    <row r="4" spans="1:12" ht="15.75">
      <c r="A4" s="75" t="s">
        <v>114</v>
      </c>
      <c r="B4" s="76" t="s">
        <v>118</v>
      </c>
      <c r="D4" s="168"/>
      <c r="E4" s="168"/>
    </row>
    <row r="6" spans="1:12">
      <c r="A6" s="75" t="s">
        <v>113</v>
      </c>
      <c r="B6" s="76" t="s">
        <v>115</v>
      </c>
    </row>
  </sheetData>
  <mergeCells count="3">
    <mergeCell ref="A1:J1"/>
    <mergeCell ref="K1:L1"/>
    <mergeCell ref="D4:E4"/>
  </mergeCells>
  <hyperlinks>
    <hyperlink ref="K1" location="'Информация для раскрытия'!A1" display="На главную"/>
  </hyperlinks>
  <pageMargins left="0.7" right="0.7" top="0.75" bottom="0.75" header="0.3" footer="0.3"/>
  <pageSetup paperSize="9" orientation="portrait" r:id="rId1"/>
</worksheet>
</file>

<file path=_xmlsignatures/_rels/origin.sigs.rels><?xml version="1.0" encoding="UTF-8" standalone="yes"?>
<Relationships xmlns="http://schemas.openxmlformats.org/package/2006/relationships"><Relationship Id="rId1" Type="http://schemas.openxmlformats.org/package/2006/relationships/digital-signature/signature" Target="sig1.xml"/></Relationships>
</file>

<file path=_xmlsignatures/sig1.xml><?xml version="1.0" encoding="utf-8"?>
<Signature xmlns="http://www.w3.org/2000/09/xmldsig#" Id="idPackageSignature">
  <SignedInfo>
    <CanonicalizationMethod Algorithm="http://www.w3.org/TR/2001/REC-xml-c14n-20010315"/>
    <SignatureMethod Algorithm="urn:ietf:params:xml:ns:cpxmlsec:algorithms:gostr34102012-gostr34112012-256"/>
    <Reference URI="#idPackageObject" Type="http://www.w3.org/2000/09/xmldsig#Object">
      <DigestMethod Algorithm="urn:ietf:params:xml:ns:cpxmlsec:algorithms:gostr34112012-256"/>
      <DigestValue>+5ElXOGeFIopYHpt3dWbvCbcXKWcTQS6M4I1vF0RpNI=</DigestValue>
    </Reference>
    <Reference URI="#idOfficeObject" Type="http://www.w3.org/2000/09/xmldsig#Object">
      <DigestMethod Algorithm="urn:ietf:params:xml:ns:cpxmlsec:algorithms:gostr34112012-256"/>
      <DigestValue>+RH0ryfMXGQUaipG8mHmn7L3Y3JmIZ5sJ2i7a+2T58E=</DigestValue>
    </Reference>
    <Reference URI="#idValidSigLnImg" Type="http://www.w3.org/2000/09/xmldsig#Object">
      <DigestMethod Algorithm="urn:ietf:params:xml:ns:cpxmlsec:algorithms:gostr34112012-256"/>
      <DigestValue>h0B1907JPuRf6O91QRZa9l/F5yqVVhxX9Gd6IktDtwQ=</DigestValue>
    </Reference>
    <Reference URI="#idInvalidSigLnImg" Type="http://www.w3.org/2000/09/xmldsig#Object">
      <DigestMethod Algorithm="urn:ietf:params:xml:ns:cpxmlsec:algorithms:gostr34112012-256"/>
      <DigestValue>Jpka2dfpQ4UPk8FItQ7m63ZWZUN7hlOze0lr+FcUOdQ=</DigestValue>
    </Reference>
  </SignedInfo>
  <SignatureValue>JyvC2GWLc2sTMXmRFQAYVUMik5RXdWoYr0GZZUDg4R2xz25zFnne6H/T7jeX8Fnk
377V0AVheKy4OgzzgkWBiA==</SignatureValue>
  <KeyInfo>
    <X509Data>
      <X509Certificate>MIIJ2jCCCYegAwIBAgIRApyATwBWrbqFSQ9EiGhqXSQwCgYIKoUDBwEBAwIwggGJ
MR4wHAYJKoZIhvcNAQkBFg9jYUBza2Jrb250dXIucnUxGDAWBgUqhQNkARINMTAy
NjYwNTYwNjYyMDEaMBgGCCqFAwOBAwEBEgwwMDY2NjMwMDMxMjcxCzAJBgNVBAYT
AlJVMTMwMQYDVQQIDCo2NiDQodCy0LXRgNC00LvQvtCy0YHQutCw0Y8g0L7QsdC7
0LDRgdGC0YwxITAfBgNVBAcMGNCV0LrQsNGC0LXRgNC40L3QsdGD0YDQszFEMEIG
A1UECQw70YPQu9C40YbQsCDQndCw0YDQvtC00L3QvtC5INCy0L7Qu9C4LCDRgdGC
0YDQvtC10L3QuNC1IDE50JAxMDAuBgNVBAsMJ9Cj0LTQvtGB0YLQvtCy0LXRgNGP
0Y7RidC40Lkg0YbQtdC90YLRgDEpMCcGA1UECgwg0JDQniAi0J/QpCAi0KHQmtCR
INCa0J7QndCi0KPQoCIxKTAnBgNVBAMMINCQ0J4gItCf0KQgItCh0JrQkSDQmtCe
0J3QotCj0KAiMB4XDTIxMDYyOTA0NDQyOFoXDTIyMDkyOTA0MjgyNFowggHfMTAw
LgYJKoZIhvcNAQkCDCE1NTA2MDA3NDE5LTU1MDYwMTAwMS0wMDIzMzUyMTE3MDAx
KTAnBgkqhkiG9w0BCQEWGnZ5c290c2tpeUBjb3JkaWFudC1vbXNrLnJ1MRowGAYI
KoUDA4EDAQESDDAwNTUwNjAwNzQxOTEWMBQGBSqFA2QDEgswMjMzNTIxMTcwMDEY
MBYGBSqFA2QBEg0xMDI1NTAxMjQ0Nzc5MTAwLgYDVQQMDCfQs9C10L3QtdGA0LDQ
u9GM0L3Ri9C5INC00LjRgNC10LrRgtC+0YAxIDAeBgNVBAoMF9CQ0J4gItCe0JzQ
odCa0KjQmNCd0JAiMTAwLgYDVQQJDCfQo9CbINCfLtCSLtCR0KPQlNCV0KDQmtCY
0J3QkCwg0JTQntCcIDIxETAPBgNVBAcMCNCe0LzRgdC6MScwJQYDVQQIDB41NSDQ
ntC80YHQutCw0Y8g0L7QsdC70LDRgdGC0YwxCzAJBgNVBAYTAlJVMSgwJgYDVQQq
DB/Qm9Cw0YDQuNGB0LAg0JHQvtGA0LjRgdC+0LLQvdCwMRcwFQYDVQQEDA7Qk9GA
0LjRiNC40L3QsDEgMB4GA1UEAwwX0JDQniAi0J7QnNCh0JrQqNCY0J3QkCIwZjAf
BggqhQMHAQEBATATBgcqhQMCAiQABggqhQMHAQECAgNDAARAQMStlzpxEKEkF5k3
znaabq0V3iKXNnF9U/1cUUsXkGmP8FwFkpnRpkJ0n0lCPHp3gLL1khwdrMQmY61/
vkCgWaOCBWcwggVjMAwGBSqFA2RyBAMCAQEwDgYDVR0PAQH/BAQDAgTwMCUGA1Ud
EQQeMByBGnZ5c290c2tpeUBjb3JkaWFudC1vbXNrLnJ1MBMGA1UdIAQMMAowCAYG
KoUDZHEBMEEGA1UdJQQ6MDgGCCsGAQUFBwMCBgcqhQMCAiIGBggrBgEFBQcDBAYH
KoUDAwcIAQYIKoUDAwcBAQEGBiqFAwMHATCBoQYIKwYBBQUHAQEEgZQwgZEwRgYI
KwYBBQUHMAKGOmh0dHA6Ly9jZHAuc2tia29udHVyLnJ1L2NlcnRpZmljYXRlcy9z
a2Jrb250dXItcTEtMjAyMC5jcnQwRwYIKwYBBQUHMAKGO2h0dHA6Ly9jZHAyLnNr
YmtvbnR1ci5ydS9jZXJ0aWZpY2F0ZXMvc2tia29udHVyLXExLTIwMjAuY3J0MCsG
A1UdEAQkMCKADzIwMjEwNjI5MDQ0NDI3WoEPMjAyMjA5MjkwNDI4MjRaMIIBMwYF
KoUDZHAEggEoMIIBJAwrItCa0YDQuNC/0YLQvtCf0YDQviBDU1AiICjQstC10YDR
gdC40Y8gNC4wKQxTItCj0LTQvtGB0YLQvtCy0LXRgNGP0Y7RidC40Lkg0YbQtdC9
0YLRgCAi0JrRgNC40L/RgtC+0J/RgNC+INCj0KYiINCy0LXRgNGB0LjQuCAyLjAM
T9Ch0LXRgNGC0LjRhNC40LrQsNGCINGB0L7QvtGC0LLQtdGC0YHRgtCy0LjRjyDi
hJYg0KHQpC8xMjQtMzk2NiDQvtGCIDE1LjAxLjIwMjEMT9Ch0LXRgNGC0LjRhNC4
0LrQsNGCINGB0L7QvtGC0LLQtdGC0YHRgtCy0LjRjyDihJYg0KHQpC8xMjgtMzU5
MiDQvtGCIDE3LjEwLjIwMTgwNgYFKoUDZG8ELQwrItCa0YDQuNC/0YLQvtCf0YDQ
viBDU1AiICjQstC10YDRgdC40Y8gNC4wKTB8BgNVHR8EdTBzMDegNaAzhjFodHRw
Oi8vY2RwLnNrYmtvbnR1ci5ydS9jZHAvc2tia29udHVyLXExLTIwMjAuY3JsMDig
NqA0hjJodHRwOi8vY2RwMi5za2Jrb250dXIucnUvY2RwL3NrYmtvbnR1ci1xMS0y
MDIwLmNybDCBggYHKoUDAgIxAgR3MHUwZRZAaHR0cHM6Ly9jYS5rb250dXIucnUv
YWJvdXQvZG9jdW1lbnRzL2NyeXB0b3Byby1saWNlbnNlLXF1YWxpZmllZAwd0KHQ
mtCRINCa0L7QvdGC0YPRgCDQuCDQlNCX0J4DAgXgBAzls92yERR49/MZuRgwggFg
BgNVHSMEggFXMIIBU4AUM8zx6RoOJmPPpIRlWVyGdxt/fkqhggEspIIBKDCCASQx
HjAcBgkqhkiG9w0BCQEWD2RpdEBtaW5zdnlhei5ydTELMAkGA1UEBhMCUlUxGDAW
BgNVBAgMDzc3INCc0L7RgdC60LLQsDEZMBcGA1UEBwwQ0LMuINCc0L7RgdC60LLQ
sDEuMCwGA1UECQwl0YPQu9C40YbQsCDQotCy0LXRgNGB0LrQsNGPLCDQtNC+0Lwg
NzEsMCoGA1UECgwj0JzQuNC90LrQvtC80YHQstGP0LfRjCDQoNC+0YHRgdC40Lgx
GDAWBgUqhQNkARINMTA0NzcwMjAyNjcwMTEaMBgGCCqFAwOBAwEBEgwwMDc3MTA0
NzQzNzUxLDAqBgNVBAMMI9Cc0LjQvdC60L7QvNGB0LLRj9C30Ywg0KDQvtGB0YHQ
uNC4ggsA351M5wAAAAAEdjAdBgNVHQ4EFgQUkOSxRGwU2leUJ3O6bmosbnDun0Aw
CgYIKoUDBwEBAwIDQQDlPGu8BXqM8VRFCaSRQTFCtunQqYhF6WxVv7JgZP3aY72X
NI2OWN8mV9DlKiDEPyBNG5hjGXdXv7XmA4VvN+9I</X509Certificate>
    </X509Data>
  </KeyInfo>
  <Object xmlns:mdssi="http://schemas.openxmlformats.org/package/2006/digital-signature" Id="idPackageObject">
    <Manifest>
      <Reference URI="/_rels/.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+nAd0bim5u961Z6hkrztwiSj8HA=</DigestValue>
      </Reference>
      <Reference URI="/xl/_rels/workbook.xml.rels?ContentType=application/vnd.openxmlformats-package.relationships+xml">
        <Transforms>
          <Transform Algorithm="http://schemas.openxmlformats.org/package/2006/RelationshipTransform">
            <mdssi:RelationshipReference SourceId="rId8"/>
            <mdssi:RelationshipReference SourceId="rId13"/>
            <mdssi:RelationshipReference SourceId="rId3"/>
            <mdssi:RelationshipReference SourceId="rId7"/>
            <mdssi:RelationshipReference SourceId="rId12"/>
            <mdssi:RelationshipReference SourceId="rId2"/>
            <mdssi:RelationshipReference SourceId="rId1"/>
            <mdssi:RelationshipReference SourceId="rId6"/>
            <mdssi:RelationshipReference SourceId="rId11"/>
            <mdssi:RelationshipReference SourceId="rId5"/>
            <mdssi:RelationshipReference SourceId="rId10"/>
            <mdssi:RelationshipReference SourceId="rId4"/>
            <mdssi:RelationshipReference SourceId="rId9"/>
          </Transform>
          <Transform Algorithm="http://www.w3.org/TR/2001/REC-xml-c14n-20010315"/>
        </Transforms>
        <DigestMethod Algorithm="http://www.w3.org/2000/09/xmldsig#sha1"/>
        <DigestValue>S4dROHh4domAi1wIR2Hi7qGrRys=</DigestValue>
      </Reference>
      <Reference URI="/xl/calcChain.xml?ContentType=application/vnd.openxmlformats-officedocument.spreadsheetml.calcChain+xml">
        <DigestMethod Algorithm="http://www.w3.org/2000/09/xmldsig#sha1"/>
        <DigestValue>VlhWgikvwMjkBZIIqzgseJ+i1n4=</DigestValue>
      </Reference>
      <Reference URI="/xl/drawings/_rels/vmlDrawing1.v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i7jxgZTkWBerH7eBaAIusDPbN2g=</DigestValue>
      </Reference>
      <Reference URI="/xl/drawings/vmlDrawing1.vml?ContentType=application/vnd.openxmlformats-officedocument.vmlDrawing">
        <DigestMethod Algorithm="http://www.w3.org/2000/09/xmldsig#sha1"/>
        <DigestValue>zM4KMswzL5h3hWBG1QpF8iPnzVc=</DigestValue>
      </Reference>
      <Reference URI="/xl/media/image1.emf?ContentType=image/x-emf">
        <DigestMethod Algorithm="http://www.w3.org/2000/09/xmldsig#sha1"/>
        <DigestValue>cQGwIxaw2kAC3HJ5yotkGpP4HMw=</DigestValue>
      </Reference>
      <Reference URI="/xl/printerSettings/printerSettings1.bin?ContentType=application/vnd.openxmlformats-officedocument.spreadsheetml.printerSettings">
        <DigestMethod Algorithm="http://www.w3.org/2000/09/xmldsig#sha1"/>
        <DigestValue>7XbCq2hu6yUcmeIrfIjwCbf1Stw=</DigestValue>
      </Reference>
      <Reference URI="/xl/printerSettings/printerSettings2.bin?ContentType=application/vnd.openxmlformats-officedocument.spreadsheetml.printerSettings">
        <DigestMethod Algorithm="http://www.w3.org/2000/09/xmldsig#sha1"/>
        <DigestValue>KUf5nOp+2LU5hnuPcJJDLFIYGzQ=</DigestValue>
      </Reference>
      <Reference URI="/xl/printerSettings/printerSettings3.bin?ContentType=application/vnd.openxmlformats-officedocument.spreadsheetml.printerSettings">
        <DigestMethod Algorithm="http://www.w3.org/2000/09/xmldsig#sha1"/>
        <DigestValue>7XbCq2hu6yUcmeIrfIjwCbf1Stw=</DigestValue>
      </Reference>
      <Reference URI="/xl/printerSettings/printerSettings4.bin?ContentType=application/vnd.openxmlformats-officedocument.spreadsheetml.printerSettings">
        <DigestMethod Algorithm="http://www.w3.org/2000/09/xmldsig#sha1"/>
        <DigestValue>7XbCq2hu6yUcmeIrfIjwCbf1Stw=</DigestValue>
      </Reference>
      <Reference URI="/xl/printerSettings/printerSettings5.bin?ContentType=application/vnd.openxmlformats-officedocument.spreadsheetml.printerSettings">
        <DigestMethod Algorithm="http://www.w3.org/2000/09/xmldsig#sha1"/>
        <DigestValue>KUf5nOp+2LU5hnuPcJJDLFIYGzQ=</DigestValue>
      </Reference>
      <Reference URI="/xl/printerSettings/printerSettings6.bin?ContentType=application/vnd.openxmlformats-officedocument.spreadsheetml.printerSettings">
        <DigestMethod Algorithm="http://www.w3.org/2000/09/xmldsig#sha1"/>
        <DigestValue>KUf5nOp+2LU5hnuPcJJDLFIYGzQ=</DigestValue>
      </Reference>
      <Reference URI="/xl/printerSettings/printerSettings7.bin?ContentType=application/vnd.openxmlformats-officedocument.spreadsheetml.printerSettings">
        <DigestMethod Algorithm="http://www.w3.org/2000/09/xmldsig#sha1"/>
        <DigestValue>KUf5nOp+2LU5hnuPcJJDLFIYGzQ=</DigestValue>
      </Reference>
      <Reference URI="/xl/printerSettings/printerSettings8.bin?ContentType=application/vnd.openxmlformats-officedocument.spreadsheetml.printerSettings">
        <DigestMethod Algorithm="http://www.w3.org/2000/09/xmldsig#sha1"/>
        <DigestValue>7XbCq2hu6yUcmeIrfIjwCbf1Stw=</DigestValue>
      </Reference>
      <Reference URI="/xl/printerSettings/printerSettings9.bin?ContentType=application/vnd.openxmlformats-officedocument.spreadsheetml.printerSettings">
        <DigestMethod Algorithm="http://www.w3.org/2000/09/xmldsig#sha1"/>
        <DigestValue>PY7JXq0Csw8bo8cZRiz5ZIXct+I=</DigestValue>
      </Reference>
      <Reference URI="/xl/sharedStrings.xml?ContentType=application/vnd.openxmlformats-officedocument.spreadsheetml.sharedStrings+xml">
        <DigestMethod Algorithm="http://www.w3.org/2000/09/xmldsig#sha1"/>
        <DigestValue>NBO+3sLx8aNBVd5DsnWVOVMC8mA=</DigestValue>
      </Reference>
      <Reference URI="/xl/styles.xml?ContentType=application/vnd.openxmlformats-officedocument.spreadsheetml.styles+xml">
        <DigestMethod Algorithm="http://www.w3.org/2000/09/xmldsig#sha1"/>
        <DigestValue>pMev0TeCSQ88T7bfkp/LmNI5qMQ=</DigestValue>
      </Reference>
      <Reference URI="/xl/theme/theme1.xml?ContentType=application/vnd.openxmlformats-officedocument.theme+xml">
        <DigestMethod Algorithm="http://www.w3.org/2000/09/xmldsig#sha1"/>
        <DigestValue>VdWDcGSSpxaVBhQ1dK/ly39pen8=</DigestValue>
      </Reference>
      <Reference URI="/xl/workbook.xml?ContentType=application/vnd.openxmlformats-officedocument.spreadsheetml.sheet.main+xml">
        <DigestMethod Algorithm="http://www.w3.org/2000/09/xmldsig#sha1"/>
        <DigestValue>Nky72iu9e7NhunxUUU+vvK5Ox5s=</DigestValue>
      </Reference>
      <Reference URI="/xl/worksheets/_rels/sheet1.xml.rels?ContentType=application/vnd.openxmlformats-package.relationships+xml">
        <Transforms>
          <Transform Algorithm="http://schemas.openxmlformats.org/package/2006/RelationshipTransform">
            <mdssi:RelationshipReference SourceId="rId2"/>
            <mdssi:RelationshipReference SourceId="rId1"/>
          </Transform>
          <Transform Algorithm="http://www.w3.org/TR/2001/REC-xml-c14n-20010315"/>
        </Transforms>
        <DigestMethod Algorithm="http://www.w3.org/2000/09/xmldsig#sha1"/>
        <DigestValue>iJZ2darYc81RVE9DJao+TZEPPcM=</DigestValue>
      </Reference>
      <Reference URI="/xl/worksheets/_rels/sheet2.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DPl54m8ZkWDWmPPYreVK672bwio=</DigestValue>
      </Reference>
      <Reference URI="/xl/worksheets/_rels/sheet3.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ew+sNkCbSxwNPstBsGRjC+14Sxg=</DigestValue>
      </Reference>
      <Reference URI="/xl/worksheets/_rels/sheet4.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p3Vo1ELbv4NvleayWI6std39/r8=</DigestValue>
      </Reference>
      <Reference URI="/xl/worksheets/_rels/sheet5.xml.rels?ContentType=application/vnd.openxmlformats-package.relationships+xml">
        <Transforms>
          <Transform Algorithm="http://schemas.openxmlformats.org/package/2006/RelationshipTransform">
            <mdssi:RelationshipReference SourceId="rId3"/>
          </Transform>
          <Transform Algorithm="http://www.w3.org/TR/2001/REC-xml-c14n-20010315"/>
        </Transforms>
        <DigestMethod Algorithm="http://www.w3.org/2000/09/xmldsig#sha1"/>
        <DigestValue>l6whiQbJE1bxSmqOdqYUjymtsW0=</DigestValue>
      </Reference>
      <Reference URI="/xl/worksheets/_rels/sheet6.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pRTIgt3ZCwCHdZOTjQ1jGIvjSb8=</DigestValue>
      </Reference>
      <Reference URI="/xl/worksheets/_rels/sheet7.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yMhQTw9PBMCmGwuuB9JTPShwImc=</DigestValue>
      </Reference>
      <Reference URI="/xl/worksheets/_rels/sheet8.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evqmqFUdbvaL3aMipGrmdpdWthI=</DigestValue>
      </Reference>
      <Reference URI="/xl/worksheets/_rels/sheet9.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N/uDggg8AIygyJh+dIPdIaS6kno=</DigestValue>
      </Reference>
      <Reference URI="/xl/worksheets/sheet1.xml?ContentType=application/vnd.openxmlformats-officedocument.spreadsheetml.worksheet+xml">
        <DigestMethod Algorithm="http://www.w3.org/2000/09/xmldsig#sha1"/>
        <DigestValue>4GkeNctlKnbxDAjq2LppuS7XoBQ=</DigestValue>
      </Reference>
      <Reference URI="/xl/worksheets/sheet2.xml?ContentType=application/vnd.openxmlformats-officedocument.spreadsheetml.worksheet+xml">
        <DigestMethod Algorithm="http://www.w3.org/2000/09/xmldsig#sha1"/>
        <DigestValue>kSeSMqX6FIhYDqA4DQHcJ78olWM=</DigestValue>
      </Reference>
      <Reference URI="/xl/worksheets/sheet3.xml?ContentType=application/vnd.openxmlformats-officedocument.spreadsheetml.worksheet+xml">
        <DigestMethod Algorithm="http://www.w3.org/2000/09/xmldsig#sha1"/>
        <DigestValue>cGNlPt0lfFEngctn1Cy+1EIbRnI=</DigestValue>
      </Reference>
      <Reference URI="/xl/worksheets/sheet4.xml?ContentType=application/vnd.openxmlformats-officedocument.spreadsheetml.worksheet+xml">
        <DigestMethod Algorithm="http://www.w3.org/2000/09/xmldsig#sha1"/>
        <DigestValue>hWVMjfJuUltAhNyE84RypvGtEmw=</DigestValue>
      </Reference>
      <Reference URI="/xl/worksheets/sheet5.xml?ContentType=application/vnd.openxmlformats-officedocument.spreadsheetml.worksheet+xml">
        <DigestMethod Algorithm="http://www.w3.org/2000/09/xmldsig#sha1"/>
        <DigestValue>ggXV7NSaDzxEGWb5PhLvm3wT5mM=</DigestValue>
      </Reference>
      <Reference URI="/xl/worksheets/sheet6.xml?ContentType=application/vnd.openxmlformats-officedocument.spreadsheetml.worksheet+xml">
        <DigestMethod Algorithm="http://www.w3.org/2000/09/xmldsig#sha1"/>
        <DigestValue>lokVvE2FXVlz10W+Tx+73twoL2s=</DigestValue>
      </Reference>
      <Reference URI="/xl/worksheets/sheet7.xml?ContentType=application/vnd.openxmlformats-officedocument.spreadsheetml.worksheet+xml">
        <DigestMethod Algorithm="http://www.w3.org/2000/09/xmldsig#sha1"/>
        <DigestValue>wqn01G6t0IqAmqDiA8Dhbc9VP6M=</DigestValue>
      </Reference>
      <Reference URI="/xl/worksheets/sheet8.xml?ContentType=application/vnd.openxmlformats-officedocument.spreadsheetml.worksheet+xml">
        <DigestMethod Algorithm="http://www.w3.org/2000/09/xmldsig#sha1"/>
        <DigestValue>GH4EveGifw/2Q7lYfbKIL50KbA4=</DigestValue>
      </Reference>
      <Reference URI="/xl/worksheets/sheet9.xml?ContentType=application/vnd.openxmlformats-officedocument.spreadsheetml.worksheet+xml">
        <DigestMethod Algorithm="http://www.w3.org/2000/09/xmldsig#sha1"/>
        <DigestValue>i5LYFeyG+lXcZ+pgb9TyHC+CAe4=</DigestValue>
      </Reference>
    </Manifest>
    <SignatureProperties>
      <SignatureProperty Id="idSignatureTime" Target="#idPackageSignature">
        <mdssi:SignatureTime>
          <mdssi:Format>YYYY-MM-DDThh:mm:ssTZD</mdssi:Format>
          <mdssi:Value>2021-12-24T03:25:01Z</mdssi:Value>
        </mdssi:SignatureTime>
      </SignatureProperty>
    </SignatureProperties>
  </Object>
  <Object Id="idOfficeObject">
    <SignatureProperties>
      <SignatureProperty Id="idOfficeV1Details" Target="#idPackageSignature">
        <SignatureInfoV1 xmlns="http://schemas.microsoft.com/office/2006/digsig">
          <SetupID>{76E96A33-ABFD-44E8-B004-ABEEE3741059}</SetupID>
          <SignatureText/>
          <SignatureImage>AQAAAGwAAAAAAAAAAAAAAGgAAABSAAAAAAAAAAAAAAB1DgAAbwsAACBFTUYAAAEAVE8AAAwAAAABAAAAAAAAAAAAAAAAAAAAgAcAADgEAAClAgAAfQEAAAAAAAAAAAAAAAAAANVVCgBI0AUARgAAACwAAAAgAAAARU1GKwFAAQAcAAAAEAAAAAIQwNsBAAAAYAAAAGAAAABGAAAAvAgAALAIAABFTUYrIkAEAAwAAAAAAAAAHkAJAAwAAAAAAAAAJEABAAwAAAAAAAAAMEACABAAAAAEAAAAAACAPyFABwAMAAAAAAAAAAhAAAUICAAA/AcAAAIQwNsBAAAAAAAAAAAAAAAAAAAAAAAAAAEAAAD/2P/gABBKRklGAAEBAQBgAGAAAP/bAEMACAYGBwYFCAcHBwkJCAoMFA0MCwsMGRITDxQdGh8eHRocHCAkLicgIiwjHBwoNyksMDE0NDQfJzk9ODI8LjM0Mv/bAEMBCQkJDAsMGA0NGDIhHCEyMjIyMjIyMjIyMjIyMjIyMjIyMjIyMjIyMjIyMjIyMjIyMjIyMjIyMjIyMjIyMjIyMv/AABEIAFMAaQMBIgACEQEDEQH/xAAfAAABBQEBAQEBAQAAAAAAAAAAAQIDBAUGBwgJCgv/xAC1EAACAQMDAgQDBQUEBAAAAX0BAgMABBEFEiExQQYTUWEHInEUMoGRoQgjQrHBFVLR8CQzYnKCCQoWFxgZGiUmJygpKjQ1Njc4OTpDREVGR0hJSlNUVVZXWFlaY2RlZmdoaWpzdHV2d3h5eoOEhYaHiImKkpOUlZaXmJmaoqOkpaanqKmqsrO0tba3uLm6wsPExcbHyMnK0tPU1dbX2Nna4eLj5OXm5+jp6vHy8/T19vf4+fr/xAAfAQADAQEBAQEBAQEBAAAAAAAAAQIDBAUGBwgJCgv/xAC1EQACAQIEBAMEBwUEBAABAncAAQIDEQQFITEGEkFRB2FxEyIygQgUQpGhscEJIzNS8BVictEKFiQ04SXxFxgZGiYnKCkqNTY3ODk6Q0RFRkdISUpTVFVWV1hZWmNkZWZnaGlqc3R1dnd4eXqCg4SFhoeIiYqSk5SVlpeYmZqio6Slpqeoqaqys7S1tre4ubrCw8TFxsfIycrS09TV1tfY2dri4+Tl5ufo6ery8/T19vf4+fr/2gAMAwEAAhEDEQA/APfqKKKAEx60tFFABRRRQAUUVn6pqEGl2M15cttjjH4kngAe5OAPrQt7IB7X1ul/FYlybiVGdVAJ+VSASfTkirlcz4a066E11rOoqUvL7BEROfJjA4X69z+A7V0vQU5pJ2C5XvLyGxtJbm4fZFEpZm9AKoeHr+71LSo7y8gEDTEvHGFIIjJ+XOSeSME9OvQVhXMy+KvESWcR3adYsJJTj5ZX5A+oHIHYnJ7DPZqoQAADgYAqpJRVidbj6KKKgoKKKKACijOBSZoAikkSKN5HIVUBJPoOtczZ3ssut3mp3d95Gn28fkCNpAsW8kEkk4BIGAT2JI7cxeINWluNUTRbGQbwnmXLZ+4D0yewGNxB6jA71lW1tFrFxFbGMppkW1wJiMKh5BOeskhJJJ5CkdCa6I0rRuyb62OwutZsbWCKaaYfvjiFF5eUnkBVHJOOeO1c5YrfeJfEzXN/F5VhpzgxW5OQZiAQW7FlB56gEgA5Bq/qFtp+hQr/AGXp1smo3LeRbFYxncQeSeoUAEntge9Os7/TdDt4tJjma7vIwWeKBd8rOclmYDhcnJySBzioVknyoZ0/AFct4j1ooH0+0O+d8JIVbDKWztQf7TEED0GWPAGbE11rN+hS2tv7MiIy890ys4HfaqkjPuTgehrP8O6VBc3X9p+Tm0Rv9DMh3NKSPmnYkZLNnAz0XpjOKUEl7zGa3h7R10XT1tx80z/PM4HBbAGB6AAAAeg9c1udqSlrNtt3YlsFFFFAwooooA5yee91TVZbO0uWtba14nmjALs5AIRdwIAAIJOCckAY5rN1+2/sewWRNQ1e4uppBFbwLcnMsh6DgcAYJJ6AZrR0S9trfSLy8ncLtnnnuGIPADsM9OcKoHHpUehxT6tef8JBexeWrpssLdx80MR5LH0ZuCcdAAPWtV7rF0Oam8PnRNM2z393c6pqcgjYJMQGJOCM4yQATknvzgdB1Fl4T0u0t1+0wLdTYzJNckyEtjBI3Zx07Y4FaMmlRTa3DqUjMzQxGOOMgbVJOSw75xxVDX7lryWHQrZ2Wa7UtM6HmKAH5jnsT90e5PpVOrKelw5UZmi6Pa6tdTamWnexVnhs4mlYqU4DMM8gEggAHGB3zXWWtla2UQitbaKCMfwxoFH6U6C3itoEghQJHGoVVAwAB0FU9Y1Eabp0lyImlkyEiiU8yOThVH1JHPYZPas5Sc3YdkZ2tF9Wvo9CgmZI2HmXrp1EWcBM9ixyPoD6it+ONIo1RFCooAUAYAA6Vm6Lpp0+3Z5iJLy4fzbmUD7znsPYDAA7AVsUpNbAFFFFSAUUUUAFFFUNRvU0+yluXDNsHyovLOx6KB6k4AoQHKTQm41668O71+yTSi7lwMsVJBKewLfkD7iu3VQqgAAADAA7Vz9npEosUmd9mpySG5d8cB2GCp9VAwv4A9QKr2niWeOe7ttZs2tJYnAg8sNJ56kDkAL1zkY57VrNOatERt6pqEOl2Et1KC20fKifedicBQO5JwKq6Fp89tFNeX7K+oXThpyowFA4VB7KOPc5PeqdnZXOp36anqkLQrbk/ZLViCY88F2I43EcADoPUnNdIBgcVDslYYvQVz8AfV9fa7bH2Gwdo7cf35cFXf6AEqPfdVnW7ueC1WC0IF7dN5UBIztJ6uR3CjJ/AetW7C0jsLGG2i+7EoUE9Se5PuTyaS0QF3GKKKKQBRRRQAUUUUAFY0lhPd60Li5ZTZ2/NtEpOTIRy7e4yQB25PUjGzRQAUUUUAFFFFAGbHYD+0pL6VvMn2iOL5eI06kDryT1PfAHatKiigAooooAKKKKACiiigAooooAKKKKACiiigAooooAKKKKACiiigAooooA/9kIQAEIJAAAABgAAAACEMDbAQAAAAMAAAAAAAAAAAAAAAAAAAAbQAAAQAAAADQAAAABAAAAAgAAAAAAAL8AAAC/AADSQgAApkIDAAAAAAAAswAAALP//9FCAAAAswAAALP//6VCIQAAAAgAAABiAAAADAAAAAEAAAAVAAAADAAAAAQAAAAVAAAADAAAAAQAAABRAAAANEUAAAAAAAAAAAAAaAAAAFIAAAAAAAAAAAAAAAAAAAAAAAAAaQAAAFMAAABQAAAAKAAAAHgAAAC8RAAAAAAAACAAzABpAAAAUwAAACgAAABpAAAAUwAAAAEAEAAAAAAAAAAAAAAAAAAAAAAAAAAAAAAAAAD/f/9//3//f/9//3//f/9//3//f/9//3//f/9//3//f/9//3//f/9//3//f/9//3//f/9//3//f/9//3//f/9//3//f/9//3//f/9//3//f/9//3//f/9//3//f/9//3//f/9//3//f/9//3//f/9//3//f/9//3//f/9//3//f/9//3//f/9//3//f/9//3//f/9//3//f/9//3//f/9//3//f/9//3//f/9//3//f/9//3//f/9//3//f/9//3//f/9//3//f/9//3//f/9//38AAP9//3//f/9//3//f/9//3//f/9//3//f/9//3//f/9//3//f/9//3//f/9//3//f/9//3//f/9//3//f/9//3//f/9//3//f/9//3//f/9//3//f/9//3//f/9//3//f/9//3//f/9//3//f/9//3//f/9//3//f/9//3//f/9//3//f/9//3//f/9//3//f/9//3//f/9//3//f/9//3//f/9//3//f/9//3//f/9//3//f/9//3//f/9//3//f/9//3//f/9//3//f/9//3//fwAA/3//f/9//3//f/9//3//f/9//3//f/9//3//f/9//3//f/9//3//f/9//3//f/9//3//f/9//3//f/9//3//f/9//3//f/9//3//f/9//3//f/9//3//f/9//3//f/9//3//f/9//3//f/9//3//f/9//3//f/9//3//f/9//3//f/9//3//f/9//3//f/9//3//f/9//3//f/9//3//f/9//3//f/9//3//f/9//3//f/9//3//f/9//3//f/9//3//f/9//3//f/9//3//f/9/AAD/f/9//3//f/9//3//f/9//3//f/9//3//f/9//3//f/9//3//f/9//3//f/9//3//f/9//3//f/9//3//f/9//3//f/9//3//f/9//3//f/9//3//f/9//3//f/9//3//f/9//3//f/9//3//f/9//3//f/9//3//f/9//3//f/9//3//f/9//3//f/9//3//f/9//3//f/9//3//f/9//3//f/9//3//f/9//3//f/9//3//f/9//3//f/9//3//f/9//3//f/9//3//f/9//38AAP9//3//f/9//3//f/9//3//f/9//3//f/9//3//f/9//3//f/9//3//f/9//3//f/9//3//f/9//3//f/9//3//f/9//3//f/9//3//f/9//3//f/9//3//f/9//3//f/9//3//f/9//3//f/9//3//f/9//3//f/9//3//f/9//3//f/9//3//f/9//3//f/9//3//f/9//3//f/9//3//f/9//3//f/9//3//f/9//3//f/9//3//f/9//3//f/9//3//f/9//3//f/9//3//fwAA/3//f/9//3//f/9//3//f/9//3//f/9//3//f/9//3//f/9//3//f/9//3//f/9//3//f/9//3//f/9//3//f/9//3//f/9//3//f/9//3//f/9//3//f/9//3//f/9//3//f/9//3//f/9//3//f/9//3//f/9//3//f/9//3//f/9//3//f/9//3//f/9//3//f/9//3//f/9//3//f/9//3//f/9//3//f/9//3//f/9//3//f/9//3//f/9//3//f/9//3//f/9//3//f/9/AAD/f/9//3//f/9//3//f/9//3//f/9//3//f/9//3//f/9//3//f/9//3//f/9//3//f/9//3//f/9//3//f/9//3//f/9//3//f/9//3//f/9//3//f/9//3//f/9//3//f/9//3//f/9//3//f/9//3//f/9//3//f/9//3//f/9//3//f/9//3//f/9//3//f/9//3//f/9//3//f/9//3//f/9//3//f/9//3//f/9//3//f/9//3//f/9//3//f/9//3//f/9//3//f/9//38AAP9//3//f/9//3//f/9//3//f/9//3//f/9//3//f/9//3//f/9//3//f/9//3//f/9//3//f/9//3//f/9//3//f/9//3//f/9//3//f/9//3//f/9//3//f/9//3//f/9//3//f/9//3//f/9//3//f/9//3//f/9//3//f/9//3//f/9//3//f/9//3//f/9//3//f/9//3//f/9//3//f/9//3//f/9//3//f/9//3//f/9//3//f/9//3//f/9//3//f/9//3//f/9//3//fwAA/3//f/9//3//f/9//3//f/9//3//f/9//3//f/9//3//f/9//3//f/9//3//f/9//3//f/9//3//f/9//3//f/9//3//f/9//3//f/9//3//f/9//3//f/9//3//f/9//3//f/9//3//f/9//3//f/9//3//f/9//3//f/9//3//f/9//3//f/9//3//f/9//3//f/9//3//f/9//3//f/9//3//f/9//3//f/9//3//f/9//3//f/9//3//f/9//3//f/9//3//f/9//3//f/9/AAD/f/9//3//f/9//3//f/9//3//f/9//3//f/9//3//f/9//3//f/9//3//f/9//3//f/9//3//f/9//3//f/9//3//f/9//3//f/9//3//f/9//3//f/9//3//f/9//3//f/9//3//f/9//3//f/9//3//f/9//3//f/9//3//f/9//3//f/9//3//f/9//3//f/9//3//f/9//3//f/9//3//f/9//3//f/9//3//f/9//3//f/9//3//f/9//3//f/9//3//f/9//3//f/9//38AAP9//3//f/9//3//f/9//3//f/9//3//f/9//3//f/9//3//f/9//3//f/9//3//f/9//3//f/9//3//f/9//3//f/9//3//f/9//3//f/9//3//f/9//3//f/9//3//f/9//3//f/9//3//f/9//3//f/9//3//f/9//3//f/9//3//f/9//3//f/9//3//f/9//3//f/9//3//f/9//3//f/9//3//f/9//3//f/9//3//f/9//3//f/9//3//f/9//3//f/9//3//f/9//3//fwAA/3//f/9//3//f/9//3//f/9/vXfee/9//3/ee/9//3//f/9//3//f/9//3//f/9//3//f/9//3//f/9//3//f/9//3//f/9//3//f/9//3//f/9//3//f/9//3//f/9//3/ee/9/vXf/f/9//3//f/9//3//f/9//3//f/9//3//f/9//3//f/9//3//f/9//3//f/9//3//f/9//3//f/9//3//f/9//3//f/9//3//f/9//3//f/9//3//f/9//3//f/9//3//f/9//3//f/9/AAD/f/9//3//f/9//3//f/9/nHP/f/9/3nv/f957/3/ee/9//3//f/9//3//f/9//3//f/9//3//f/9//3//f/9//3//f/9//3//f/9//3//f/9//3//f/9//3//f/9//3//f/9/nHP/f957nHP/f957/3//f/9//3//f/9//3//f/9//3//f/9//3//f/9//3//f/9//3//f/9//3//f/9//3//f/9//3//f/9//3//f/9//3//f/9//3//f/9//3//f/9//3//f/9//3//f/9//38AAP9//3//f/9//3//f/9//3//f/9/Wmv/f957/3/ee/9//3//f/9//3//f/9//3//f/9//3//f/9//3//f/9//3//f/9//3//f/9//3//f/9//3//f/9//3//f/9//3//f713/3//f713/3//f/9//3//f/9//3//f/9//3//f/9//3//f/9//3//f/9//3//f/9//3//f/9//3//f/9//3//f/9//3//f/9//3//f/9//3//f/9//3//f/9//3//f/9//3//f/9//3//f/9//3//fwAA/3//f/9//3//f/9//3//f/9//3+tNfdee2/ee/9/3nv/f/9//3//f/9//3//f/9//3//f/9//3//f/9//3//f/9//3//f/9//3//f/9//3//f/9//3//f/9//3//f/9//3//f713/3//f/9/nHPee/9//3//f/9//3//f/9//3//f/9//3//f/9//3//f/9//3//f/9//3//f/9//3//f/9//3//f/9//3//f/9//3//f/9//3//f/9//3//f/9//3//f/9//3//f/9//3//f/9/AAD/f/9//3//f/9//3//f/9//3/ee1prKSU5Z713/3/ee/9//3//f/9//3//f/9//3//f/9//3//f/9//3//f/9//3//f/9//3//f/9//3//f/9//3//f/9//3//f/9//3/eezlnUkr/f/9/3nv/f/9//3//f/9//3//f/9//3//f/9//3//f/9//3//f/9//3//f/9//3//f/9//3//f/9//3//f/9//3//f/9//3//f/9//3//f/9//3//f/9//3//f/9//3//f/9//3//f/9//38AAP9//3//f/9//3//f/9//3//f/9//385Z2st3nu9d/9//3//f/9//3//f/9//3//f/9//3//f/9//3//f/9//3//f/9//3//f/9//3//f/9//3//f/9//3//f/9//3//f/9//3/3XnNO/3/ee7133nv/f/9//3//f/9//3//f/9//3//f/9//3//f/9//3//f/9//3//f/9//3//f/9//3//f/9//3//f/9//3//f/9//3//f/9//3//f/9//3//f/9//3//f/9//3//f/9//3//fwAA/3//f/9//3//f/9//3//f/9/vXfee/9/tVatNf9/e2//f/9//3//f/9//3//f/9//3//f/9//3//f/9//3//f/9//3//f/9//3//f/9//3//f/9//3//f/9//3//f/9/3nv/f/9/rTU5Z/9//3//f/9//3//f/9//3//f/9//3//f/9//3//f/9//3//f/9//3//f/9//3//f/9//3//f/9//3//f/9//3//f/9//3//f/9//3//f/9//3//f/9//3//f/9//3//f/9//3//f/9/AAD/f/9//3//f/9//3//f/9//3+9d/9/3nv/fzFGlFL/f/9//3//f/9//3//f/9//3//f/9//3//f/9//3//f/9//3//f/9//3//f/9//3//f/9//3//f/9//3//f/9//3//f/9/3nt7b2stOmf/f/9//3//f/9//3//f/9//3//f/9//3//f/9//3//f/9//3//f/9//3//f/9//3//f/9//3//f/9//3//f/9//3//f/9//3//f/9//3//f/9//3//f/9//3//f/9//3//f/9//38AAP9//3//f/9//3//f/9//3//f/9/33u9d/9/e28QQp1z/3/ee/9//3u9c/9//3//f/9/33+fd/ledlKXUndOv3fff/9/3nv/f/9//3+cc/9//3//f/9//3//f/9//3//f/9//3//f/9/tlZSSt97/3//f95733v/f/9/3nv/f/9//3//f/9//3//f/9//3//f/9//3//f/9//3//f/9//3//f/9//3//f/9//3//f/9//3//f/9//3//f/9//3//f/9//3//f/9//3//f/9//3//fwAA/3//f/9//3//f/9//3//f957/3//f/9//3/ee9Za7z17a/97vnfed/9/vnffe/9/nnNcazRK0jl3UplWNUawNRtnXG//f51zvnf/f/9/vXf/f/9//3//f/9//3//f/9//3+9d/9/3nveezJG1lrfe753/3//f/9//3//f713/3//f/9//3//f/9//3//f/9//3//f/9//3//f/9//3//f/9//3//f/9//3//f/9//3//f/9//3//f/9//3//f/9//3//f/9//3//f/9//3//f/9/AAD/f/9//3//f/9//3//f/9//3//f/9//3//f/9//3+tNXRO/3//f/9//3/fe793/38aY3VOLClVTr97v3v/f35vrzWvOTtr/3//f99/vnf/f/9//3//f/9//3//f/9//3//f/9//3//f/9/11rwPf9/33//f/9/33v/f/9//nv/f/9//3//f/9//3//f/9//3//f/9//3//f/9//3//f/9//3//f/9//3//f/9//3//f/9//3//f/9//3//f/9//3//f/9//3//f/9//3//f/9//38AAP9//3//f/9//3//f/9//3//f/9/vne9d/9/33v/fxljrjXfe/9/33v/f753/3/5XnVOrzUjBLdWv3f/f79333tba/A9zzmdc997/3/ee/9//3//f/9//3//f/9//3//f957/3+dc/9/nXP/f/A911r/f9973nv/f/9//3//f957/3//f/9//3//f/9//3//f/9//3//f/9//3//f/9//3//f/9//3//f/9//3//f/9//3//f/9//3//f/9//3//f/9//3//f/9//3//f/9//3//fwAA/3//f/9//3//f/9//3//f/9//3//f957/3/ee99733t1TnRO33vfe99//38ZY7ZWGWNcaxlj/3/fe/9/33v/f/9//38SQm0x33vfe99//3//f/9//3//f/9//3//f/9//3/+f/9/3nv/f/9/GGNLKVtr/3/fe/9//3/ee/9/3nv/f/9//3//f/9//3//f/9//3//f/9//3//f/9//3//f/9//3//f/9//3//f/9//3//f/9//3//f/9//3//f/9//3//f/9//3//f/9//3//f/9/AAD/f/9//3//f/9//3//f/9//3+9d/9//3/ee/9/33vfe3xvrzVca/9/nnM7Z3VOfW+dc7533nffe997/3/ee71zvnf5Yv9/EkavNd97fXP/f/9//3//f/9//3//f/9//3//f713/3//f/9/33v/f/BBEUL/f/9/vnv/f/9/3nv/f/9//3//f/9//3//f/9//3//f/9//3//f/9//3//f/9//3//f/9//3//f/9//3//f/9//3//f/9//3//f/9//3//f/9//3//f/9//3//f/9//38AAP9//3//f/9//3//f/9//3//f713/3//f713/3//f/9/33uWUnZOv3f/f44x/3+/d/9//3//f/9//n+8d/9//3//f/9/fXOed/E9Mkbfe55z/3//f/9//3//f/9//3//f/9//n//f/9/3nu+e/9/nXMQQltr/3/fe/9//3//f/9//3//f/9//3//f/9//3//f/9//3//f/9//3//f/9//3//f/9//3//f/9//3//f/9//3//f/9//3//f/9//3//f/9//3//f/9//3//f/9//3//fwAA/3//f/9//3//f/9//3//f/9//3/ee/9/33v/f957/3//fzxrbjGfc5dWO2eec99733v/f713/3/9e/5//X/dd713/3/ff/9/tlYqJfli33vfe/9/33//f/9//3//f/9//3//f9173nv/f/9/vnv/f5VWUkree/9/nXP/f/9//3//f/9//3//f/9//3//f/9//3//f/9//3//f/9//3//f/9//3//f/9//3//f/9//3//f/9//3//f/9//3//f/9//3//f/9//3//f/9//3//f/9/AAD/f/9//3//f/9//3//f/9//3//f/9//3//f/9//3//f/9/3392TvI9sDm/d793/3//f/9//3//f/9//n/+f/5//3/fe/9/v3u/dzpnjjVba/9/v3f/f/9//3//f997/3//f/9//3//f/9//3//f/9/nXOuOb57vnf/f/9//3//f/9//3//f/9//3//f/9//3//f/9//3//f/9//3//f/9//3//f/9//3//f/9//3//f/9//3//f/9//3//f/9//3//f/9//3//f/9//3//f/9//38AAP9//3//f/9//3//f/9//3//f/9//3//f/9//3//f/9/33u/d35vbjF2ThtjfW//f/9//3//f/9//n/+f/1//n//f/9//3//f/9//39USs85v3edc/9//3//f/9//3//f/9//3//f/9//3//f/9//3/fe3RSMkb/f99733v/f/9//3//f/9//3//f/9//3//f/9//3//f/9//3//f/9//3//f/9//3//f/9//3//f/9//3//f/9//3//f/9//3//f/9//3//f/9//3//f/9//3//fwAA/3//f/9//3//f/9//3//f/9//3//f/9//3//f/9//3//f997+l5VSvJBXWvfe997/3//f/9//3//f/1//n/+f/9//3//f/9//3//f31vrjWWUv9/v3v/f/9//3//f/9//3//f/9//3//f/9//3//f/9/W2uuNVtr/3/fe/9//3//f/9//3//f/9//3//f/9//3//f/9//3//f/9//3//f/9//3//f/9//3//f/9//3//f/9//3//f/9//3//f/9//3//f/9//3//f/9//3//f/9/AAD/f/9//3//f/9//3//f/9//3//f/9//3//f/9//3//f/9/33s0RlVOE0a4Vt9/33vfe/9//3//f/5//n/9f/5//n//f/9//3/fe997/38aY681GWO/d/9//3//f713/3//f/9//3//f/9//3//f/9//3/fe5VSrjWcc/9/vnf/f/9//3//f/9//3//f/9//3//f/9//3//f/9//3//f/9//3//f/9//3//f/9//3//f/9//3//f/9//3//f/9//3//f/9//3//f/9//3//f/9//38AAP9//3//f/9//3//f/9//3//f/9//3//f/9//3//f/9/v3u/d1RKdk48Z/I9uFb/f/9//3//f/97/3/+f/5//n//f917/3//f/9//3//f997dU7pHL5333v/f/9//3//f/9//3//f/9//3//f/9//3//f/9/vntsMbZW33vff/9//3//f/9//3//f/9//3//f/9//3//f/9//3//f/9//3//f/9//3//f/9//3//f/9//3//f/9//3//f/9//3//f/9//3//f/9//3//f/9//3//fwAA/3//f/9//3//f/9//3//f/9//3//f/9//3//f/9//3/fe9haE0bfe35z+l5uMX5z/3//f/9//3/+f/9//n/+f/5//n//f/9//3//f793/398b9A9Mkbfe997/3//f/9//n/+f/9//3//f/9//3//f/9//3/fexljzz0ZY/9//3//f/9//3//f/9//3//f/9//3//f/9//3//f/9//3//f/9//3//f/9//3//f/9//3//f/9//3//f/9//3//f/9//3//f/9//3//f/9//3//f/9/AAD/f/9//3//f/9//3//f/9//3//f/9//3//f/9//3//f/9/0Dm4Vv9//3+/dxNGVUrfe/9//3//f/9//3//f/5//n/+f/9//3/ee/9/33//f/9//3+NMRhj/3/ee/5//3//f/5//3//f/9//3//f/9//3//f997/3+VUvA9/3/fe/9//3//f/9//3//f/9//3//f/9//3//f/9//3//f/9//3//f/9//3//f/9//3//f/9//3//f/9//3//f/9//3//f/9//3//f/9//3//f/9//38AAP9//3//f/9//3//f/9//3//f/9//3//f/9//3//f/9/nXM0SvpennPfe997VUqwNV1v33v/f/9//nv/f/9//3/+f917vHf/f957/3//f99733v/f3ROjTW+d/9//3//f/5//3//f/9//3//f/9//3/fe/9//3//f553KiW+d99//3//f/9//3//f/9//3//f/9//3//f/9//3//f/9//3//f/9//3//f/9//3//f/9//3//f/9//3//f/9//3//f/9//3//f/9//3//f/9//3//fwAA/3//f/9//3//f/9//3//f/9//3//f/9//3//f/9//39ca9E5n3M8a79333/fe0wpU0rfe/9//3/fe753/3/ee/9//n//f/9//n/ee/9//3//f5xz/3/OOfA933v/f997/3//f/9//3//f/9//n//f957/3//f/9//3+WVhNGv3f/f/9/3nv/f/9/vXf/f/9//3//f/9//3//f/9//3//f/9//3//f/9//3//f/9//3//f/9//3//f/9//3//f/9//3//f/9//3//f/9//3//f/9/AAD/f/9//3//f/9//3//f/9//3//f/9//3//f/9//3//fztn0Dn5Xjtj33v/f7538D3oIFprnXP/f/9//3++d/9/3nv/f917/3//f/9//3/ee917/3++e1trSym3Vv9/33/fe/9/33v+f957/3//f/9//3/de957/3+/d/9/CyXZXr93/3/fe7533nv/f7x3/n/+f/9//3//f/9//3//f/9//3//f/9//3//f/9//3//f/9//3//f/9//3//f/9//3//f/9//3//f/9//3//f/9//38AAP9//3//f/9//3//f/9//3//f/9//3//f/9//3//f/9/GmNUSv9//3//f997/3/fe40xjTG+d997/3/fd997/3//f/9/vXu9e/9/3Xv/f/9/33//f/9/3391To81v3u/d/9//3//f/9//n//f/9//n//f7x3/3//f797/3+3Vk0tfXPfe/9//3/ee/9//n/+f/9//3//f/9//3//f/9//3//f/9//3//f/9//3//f/9//3//f/9//3//f/9//3//f/9//3//f/9//3//f/9//3//fwAA/3//f/9//3//f/9//3//f/9//3//f/9//3//f/9//38ZX/E533vfe997v3u+d/9/nHONMa41nXO+d/9/33vfe997/3//f/9//3//f757/3//f553/3+/d9978kFVTt9//3//f/9//3//f/9//3/ee95//n//f997/399b/9/rzVUSp5z/3//f99/vnf/f/9//3//f/9//3//f/9//3//f/9//3//f/9//3//f/9//3//f/9//3//f/9//3//f/9//3//f/9//3//f/9//3//f/9/AAD/f/9//3//f/9//3//f/9//3//f/9//3//f/9//3//f793rzX/f997/3//f/9//3//f1tvKiUyRv9/vnf/f/97/3/fe/9/GWM6Z/9/33v/f/9/33//f99/338aY481fnP/f99//3//f/9//3//f/5//3//f/9/33//f99/v3udc681+V7/f51z/3/fe/9//3//f/9//3//f/9//3//f/9//3//f/9//3//f/9//3//f/9//3//f/9//3//f/9//3//f/9//3//f/9//3//f/9//38AAP9//3//f/9//3//f/9//3//f/9//3//f/9//3//f/9/fW/QNb93/3+/d997/3//f757/38ZYwohW2u+c/9//3//f99/vnvwQc85vnv/f/9//3//f99//3+/d99/8kHxQb57/3//f/9//3/+f95//3//f/9//3//f/9//399c/9/2FquNXxv/3//f/9/33v/f/9//3//f/9//3//f/9//3//f/9//3//f/9//3//f/9//3//f/9//3//f/9//3//f/9//3//f/9//3//f/9//3//fwAA/3//f/9//3//f/9//3//f/9//3//f/9//3//f/9//3//e1RKt1b/f/9//3//f/9//3++d997MkbxPf9//3vfd/9//3//f7ZW8UEaZ/9/33//f997/3//f/9//387Z0wt+WLff/9/33//f/9/3n//f/9/3n//f95733/ee/9/nXf/f685VErfe99/33v/f/9//3//f/9//3//f/9//3//f/9//3//f/9//3//f/9//3//f/9//3//f/9//3//f/9//3//f/9//3//f/9//3//f/9/AAD/f/9//3//f/9//3//f/9//3//f/9//3//f/9//3//f997+F7QOf9//3/fe997/3++d/9//3++dyolM0a/d/9/33vff99/W2vwPRFCfG//f/9//3//f99733//f757lVKvOXxz33++e/9//3/ee/9//3//f/9/3n//f/9/vXf/f793fXMrKbdW33vff997/3//f/9//3//f/9//3//f/9//3//f/9//3//f/9//3//f/9//3//f/9//3//f/9//3//f/9//3//f/9//3//f/9//38AAP9//3//f/9//3//f/9//3//f/9//3//f/9//3//f/9//386Z885nXOdd/9/vnv/f/9/vnv/f/9/O2crJRpfv3f/f1xr/3/fe3ROzzm2Vr53/3/fe/9/33//f51z/398b441M0r/f99//3//f99//3//f/9//3//f/9//3//f/9//3+ec/lijjVba/9/nnf/f/9//3//f/9//3//f/9/3nv/f/9//3//f/9//3//f/9//3//f/9//3//f/9//3//f/9//3//f/9//3//f/9//3//fwAA/3//f/9//3//f/9//3//f/9//3//f/9//3//f/9//3++d/97bC0YX753/3//f753/3/ff797/3//f9A5hxAbY55z/3+/d997GmMyRo0xnXP/f753/3/fe997/3+9d95711orKRpn/3/ff997/3/fe/9//3//f/9//3//f/9//3//f753/3/xPVNKfXP/f/9/33v/f/9//3/fe/9//3//f/9//3//f/9//3//f/9//3//f/9//3//f/9//3//f/9//3//f/9//3//f/9//3//f/9/AAD/f/9//3//f/9//3//f/9//3//f/9//3//f/9//3//f/9/33sZY+85vnd8c/9//3+/e/9//3+ec/9/v3ePMY4x33u/d/9/v3fff7dW0DnYWv9/33v/f997/3//f/9//3+ec1VOVU7/f99//3/fe99733/fe/9//n//f/9//3//f/9//3/fe51zbTFca99//3//f/9//3//f/9//3//f/9//3//f/9//3//f/9//3//f/9//3//f/9//3//f/9//3//f/9//3//f/9//3//f/9//38AAP9//3//f/9//3//f/9//3//f/9//3//f/9//3//f/9/3ne+d753EELOOf9/nXe9d/9/33vfe997v3ffextjLCVNKZ9zv3f/f15rn28TQhI+G2P/f997/3++d51z/3v/f/9/+l4LIX5zn3f/f997/3//f/9//3//f/9//3/+f/9//3//f51z/391TjNGfXP/f/9//3//f/9//3//f/9//3//f/9//3//f/9//3//f/9//3//f/9//3//f/9//3//f/9//3//f/9//3//f/9//3//fwAA/3//f/9//3//f/9//3//f/9//3//f/9//3//f/9//3//f71z/3/ee0spMUbfe99/33//f997/3//f35v33faWndK6xifb793v3ffe5hS+153Tr9z33ffd/9/33f/f793n3Pff1ZOVUr/f99733v/f/9//3//f/9//3/+f/9//3//f753/3/fe51zbC2VUt97/3/fe99//3//f/9//3/+f/9//3//f/9//3//f/9//3//f/9//3//f/9//3//f/9//3//f/9//3//f/9//3//f/9/AAD/f/9//3//f/9//3//f/9//3//f/9//3//f/9//3//f/9//3+cb/9//3/OOWwxrjURRpVSVEq3VhNCl1J2TphOTynTNe0cFT67VtxaV0oVPtI1+1rfd993v3O+c993/3v/fz1nuVaxNW4tPGf/f/9//3//f/9//3/+e/9//3//f99733//f/9/fXO3Wksp11rfe/9//3//f/9//3/+f/9//3//f/9//3//f/9//3//f/9//3//f/9//3//f/9//3//f/9//3//f/9//3//f/9//38AAP9//3//f/9//3//f/9//3//f/9//3//f/9//3//f/9//3/ed/9//397b/9//386a7ZaEkYzRpZSNEZVSvM9NkazNZItcinVObxW1TmaUnEpszFPKW8pdkpdZ99333d9a9pW0zmyNXdK0TnZVrhS2Fa+c993/3//f/9//3v/f/57/3/ee/9/33//f997M0quNX1v/3//f957/3//f/57/3//f/9//3//f/9//3//f/9//3//f/9//3//f/9//3//f/9//3//f/9//3//f/9//3//fwAA/3//f/9//3//f/9//3//f/9//3//f/9//3//f/9//3/fe/9//3//e/9//3+9d/9/33v/f997vnf/f997v3f/e793WUrUObQ1H2Pfe59vWEYeXx1f0zm5UtE1binxORM+dk6fc793fmuwNTRGfm92To4tEkK3Vnxr3nf/f/97/3//f/9//3/fe/9/33++d9A5lVK/e/9/3nv/f/9/vHf/f/9//3//f/9//3//f/9//3//f/9//3//f/9//3//f/9//3//f/9//3//f/9//3//f/9/AAD/f/9//3//f/9//3//f/9//3//f/9//3//f/9//3//f/9//3//f/9//3//f/9//3//f/9//3//f/9//3//f/9//3+/d7I1cC03Rl9n33fbVhY+v3MVPtpav3Ofc/leO2ffe/9/33uecxljbS2/d75z33v6XvI9CiHxPRpj/3++d/9/3nv/f/9/v3v/f/9/O2dtLZ5zv3f/f/9//3/ee/9//3//f/9//3//f/9//3//f/9//3//f/9//3//f/9//3//f/9//3//f/9//3//f/9//38AAP9//3//f/9//3//f/9//3//f/9//3//f/9//3//f/9//3//f/9//3//f/9//3//f/9//3//f/9//3//f/9//3+/d99/f3OQMRQ+NkKfa99zcSk+Yz1jsTFda99733v/f/9/nXP/f997/3+MMfA9/3//f997f3Neb3ZSKyVUSvhee2+cc5xz3nv/f/9/33v/f/I9VEp9c/9//3/ee/5//3//e/9//3//f/9//3//f/9//3//f/9//3//f/9//3//f/9//3//f/9//3//f/9//3//fwAA/3//f/9//3//f/9//3//f/9//3//f/9//3//f/9//3//f/9//3//f/9//3//f/9//3//f/9//3//f/9//3//f/9/v3v/fxM+d0q5UjZCv3M+Y3ApPWN3StI5XWvfe797/3//f/9/nXO9d/hezjkZY793n3P/f997/3++dxhjzzlrLe89EEIyRltr/3//f/9//3/RPVROnnffe/9/33v/f/9//3//f/9//3//f/9//3//f/9//3//f/9//3//f/9//3//f/9//3//f/9//3//f/9/AAD/f/9//3//f/9//3//f/9//3//f/9//3//f/9//3//f/9//3//f/9//3//f/9//3//f/9//3//f/9//3//f/9/33v/f997XWsUPphO9Dn8Wp9r/FrzOb9zE0I0Rr9733//f/9/nHP/f/57/3+VUq41vnf/f/9/XG+ec/9//3v/f957nHNaa5VSjTEzRjxrnnN+cxtnyBgbZ/9/W2v/f/97/3//f/9//3//f/9//3//f/9//3//f/9//3//f/9//3//f/9//3//f/9//3//f/9//38AAP9//3//f/9//3//f/9//3//f/9//3//f/9//3//f/9//3//f/9//3//f/9//3//f/9//3//f/9//3//f/9//3/fe/9//3//f1VK0TWfbxU+/3u/c9I1HGNea/NBG2O/e/9/33v/f997/3+9d753rTVUSv9/nXP/f/9/vXf/f917/3//f7533nvfexFCTCm4Wt9/33+3VtA5v3f/f/9//3//f/9//3//f/9//3//f/9//3//f/9//3//f/9//3//f/9//3//f/9//3//f/9//3//fwAA/3//f/9//3//f/9//3//f/9//3//f/9//3//f/9//3//f/9//3//f/9//3//f/9//3//f/9//3//f/9//3//f/9/33u/d/9/fmu4UvpaVkbaVt97HF+QLT1nPGdvMZ9333v/f/9/vnf/e/9//3v4XiolXG//f/9/vnfee/9//Xvde/9//3++d753/387Z7A5M0b/f35vTCl2Ut9/fnP/f/97/3//f/9//3//f/9//3//f/9//3//f/9//3//f/9//3//f/9//3//f/9//3//f/9/AAD/f/9//3//f/9//3//f/9//3//f/9//3//f/9//3//f/9//3//f/9//3//f/9//3//f/9//3//f/9//3//f/9//3++d/9//3//f79zNEI8Y7ExPWP/f7lWNEbZWtlel1I7Z/piGmPfe/9//3++d997dU7xPd97/3//f/9/3Xv+f/9/vXf/f/9//3/ff99/fW/yQY4x33+fc48x+V7/f/9//3//f/9//3//f/9//3//f/9//3//f/9//3//f/9//3//f/9//3//f/9//3//f/9//38AAP9//3//f/9//3//f/9//3//f/9//3//f/9//3//f/9//3//f/9//3//f/9//3//f/9//3//f/9//3//f/9//3//f/9/33v/f75z/3+fb/paG1+xMZ9v/39da9E50TmwNY8xE0KwNY4xzzm2Vv9/v3caY20tXGv/f/9/nHP/f/5//3//f957/3//f/9//3//f553VU5uMfpi+l4LIRtjv3f/f/9//3//f/9//3/+f/9//3//f/9//3//f/9//3//f/9//3//f/9//3//f/9//3//fwAA/3//f/9//3//f/9//3//f/9//3//f/9//3//f/9//3//f/9//3//f/9//3//f/9//3//f/9//3//f/9//3//f/9//3/ee/97/3//f9932Faeb/I92lr/f59zfm80Rk0td07/f35vv3e3VsgYdk6/e997dk40Sr9333v/f957/3//f/9//3//f/9//3//f/9//3+eczNGsDnff7E5NUrfe/9/3nf/f/57/3/+f/9//3//f/9//3//f/9//3//f/9//3//f/9//3//f/9//3//f/9/AAD/f/9//3//f/9//3//f/9//3//f/9//3//f/9//3//f/9//3//f/9//3//f/9//3//f/9//3//f/9//3//f/9//n//f957/3//f/9//3tcZztnv3NuKRtj/3/ff793/38cZ59333v/f/9/XGs0RvE92Vq/d6gUPGf/f55z/3//f/9//3//f/9//3//f/9//3//f1xr/3/QOfpef3OQNV1rvnf/f71z/39Za/5//3/+f/5//3//f/9//3//f/9//3//f/9//3//f/9//3//f/9//38AAP9//3//f/9//3//f/9//3//f/9//3//f/9//3//f/9//3//f/9//3//f/9//3//f/9//3//f/9//3//f/9//3//f/9//3//f/9//3//f793OmO/d3VKuFa/d997n3O/e793fnP/f79333v/f1xrG2duLftemFYMJb93/3/fe/9//3//f/9//3//f/9//3//f/9//3+ec/9/0TmXUn9zjzXfd51v/3+cb957/3/ee/9//3//f/9//3//f/9//3//f/9//3//f/9//3//f/9//3//fwAA/3//f/9//3//f/9//3//f/9//3//f/9//3//f/9//3//f/9//3//f/9//3//f/9//3//f/9//3//f/9//3//f/9//n/ee/9//3//f/9//39bazNGfW/QOVxr/3//f997/3/fe99733u/d/9//3/ff35vkDVOLdI9VU7fe793/3//f/9//3//f/9//3//f/9/3nv/f997fW9db00tfm/zQXVK/3+ec/9//3//e/5//3//f/9//3//f/9//3//f/9//3//f/9//3//f/9//3//f/9/AAD/f/9//3//f/9//3//f/9//3//f/9//3//f/9//3//f/9//3//f/9//3//f/9//3//f/9//3//f/9//3//f/9//3/+e/9//3//f/9//3//f/9/fG+WUhJCM0b/f793/3//f95733v/f/9/33v/f79333tdaxNCNEYLIVxr/3/fe/9//3//f/9//3//f/9//3//f/9//3+/e797XW/SPTxnrzE7Y/9//3/fe953/3/+f/9//3//f/9//3//f/9//3//f/9//3//f/9//3//f/9//38AAP9//3//f/9//3//f/9//3//f/9//3//f/9//3//f/9//3//f/9//3//f/9//3//f/9//3//f/9//3//f/9//3//f/5//3//f/9//3//f/9/vnffe/herjVsLXxv33v/f9573Xf/f/9/vHP+f/9//3/fe/9/fm/SPbA1llJ9b/9//3//f/9//3//f/9//3//f/9/vXffe/9/vnf/f9laVUp2Sm4tn3Pfd997/3/ee/9//3//f/9//3//f/9//3//f/9//3//f/9//3//f/9//3//fwAA/3//f/9//3//f/9//3//f/9//3//f/9//3//f/9//3//f/9//3//f/9//3//f/9//3//f/9//3//f/9//3//f/9//nv/f/9//3//f/9//3//f/9//3+VUo0xnHP/f/9//3/9e/9//Hv9e/9/3nu9d/9/33v/f35v0DkrJVtr/3//f/9//3//f/9//3//f/5//3/de/9/vnf/f997nnM0RpdONEKwMf9/33//f/9//3//f/9//3//f/9//3//f/9//3//f/9//3//f/9//3//f/9/AAD/f/9//3//f/9//3//f/9//3//f/9//3//f/9//3//f/9//3//f/9//3//f/9//3//f/9//3//f/9//3//f/9//n/ee/9//3+9d/9//3//f/9/33++d/9/3nv/f/9/3nv+f/5//Xv+f/173Hv9e/9//3//f553/3+/d9A5TCmdc/9//3//f/9//3//f/5//n/+f/9//3/ee997/3/fezxrjzH7Xm4tPGffe/9//3//f/9//3//f/9//3//f/9//3//f/9//3//f/9//3//f/9//38AAP9//3//f/9//3//f/9//3//f/9//3//f/9//3//f/9//3//f/9//3//f/9//3//f/9//3//f/9//3//f/9//3//f/9//3//f/9//3//f/9//3//f/9//3//f/9//3//f/9//3//f/5//3/+f/9//3//f/9//3/fe/9/nnMrJTNGv3ffe/9//3//e/57/3/de/9//n//f/9//3//f/9//392UhRGl1LQOb93/3++d/9//3//f/9//3//f/5//3//f/9//3//f/9//3//f/9//3//fwAA/3//f/9//3//f/9//3//f/9//3//f/9//3//f/9//3//f/9//3//f/9//3//f/9//3//f/9//3//f/9//3//f/9//3//f/9//3//f/9//3//f/9//3//f/9//3//f/9//3//f/9//3/+f/9//n//f/9/3nv/f/9/33vfe5dW0T00Rv9/33v/f/9733v/f/57/n//f/5//3//f/9//3//f9978kHRORNG+V6+c/9//3//f/9//3//f/9//3/+f/9//3//f/9//3//f/9//3//f/9/AAD/f/9//3//f/9//3//f/9//3//f/9//3//f/9//3//f/9//3//f/9//3//f/9//3//f/9//3//f/9//3//f/9//3//f/9//3//f/9//3//f/9//3//f/9//3//f/9//3//f/9//3//f/9//3//f/9//3/de/9//3//f997/38zRm4tdlL/f793/3//f/9//3//f/5//3//f/9//3//f/9/33vff9E5M0YzRp1z/3//e/9//3//f/9//3//f/9//n//f/9//3//f/9//3//f/9//38AAP9//3//f/9//3//f/9//3//f/9//3//f/9//3//f/9//3//f/9//3//f/9//3//f/9//3//f/9//3//f/9//3//f/9//3//f/9//3//f/9//3//f/9//3//f/9//3//f/9//3//f/9//3//f/5//3/+f/9/3nvee/9/vnf/f1xv8j2PMdle33vfe/9/3nv/f/5//3//f/9//3//f/9//3/fe/9/XW+OMfledUqec/9//3v/f/97/3//f/9//n/+f/9//3//f/9//3//f/9//3//fwAA/3//f/9//3//f/9//3//f/9//3//f/9//3//f/9//3//f/9//3//f/9//3//f/9//3//f/9//3//f/9//3//f/9//3//f/9//3//f/9//3//f/9//3//f/9//3//f/9//3//f/9//3//f/9//3//f/9//3/+f957/3/ee997/38bZ1VKTSmed/9/33v/f957/3//f/9//3//f/9//3//f/9/n3P/f9larzHYVvha/3f/f/9//3//e/9//3//f/9//3//f/9//3//f/9//3//f/9/AAD/f/9//3//f/9//3//f/9//3//f/9//3//f/9//3//f/9//3//f/9//3//f/9//3//f/9//3//f/9//3//f/9//3//f/9//3//f/9//3//f/9//3//f/9//3//f/9//3//f/9//3//f/9//3//f/9//n/+f/5//3++d/9//3/fe5932V4sKRNG33vfe/9//3v/f/9//3//f/9//3//f/9//3/fe/9/v3evNfE5GV+db993/3//f/9//3v/f/9//3//f/9//3//f/9//3//f/9//38AAP9//3//f/9//3//f/9//3//f/9//3//f/9//3//f/9//3//f/9//3//f/9//3//f/9//3//f/9//3//f/9//3//f/9//3//f/9//3//f/9//3//f/9//3//f/9//3//f/9//3//f/9//3//f/9//3//f/5//3//f957/3//f753/38bY1RKKyV8b/9//3//f/9//3//f/9//3//f/9//3//f/9/33f/f79zCh2VTltn33f/e/9//3v/f/9//3//f/9//3//f/9//3//f/9//3//fwAA/3//f/9//3//f/9//3//f/9//3//f/9//3//f/9//3//f/9//3//f/9//3//f/9//3//f/9//3//f/9//3//f/9//3//f/9//3//f/9//3//f/9//3//f/9//3//f/9//3//f/9//3//f/9//3//f/9//3/de/9//n+9d/9//3/ff/9/VEoSQnRO/3//f/9//3//f/9//3//f/9//3//f997/3/fe75z/3+VTq8xVEadb/93/3v/e997/3//f/9//3//f/9//3//f/9//3//f/9/AAD/f/9//3//f/9//3//f/9//3//f/9//3//f/9//3//f/9//3//f/9//3//f/9//3//f/9//3//f/9//3//f/9//3//f/9//3//f/9//3//f/9//3//f/9//3//f/9//3//f/9//3//f/9//3//f/9//3//f/9//3//f/9//3//f/9/n3fff/lebS2+d/9//3//f/9//3//f/9//3//f/9//3/fe/9//3v/e/97Gl+NLVRG/3vfd/9//3v/f/9//3//f/9//3//f/9//3//f/9//38AAP9//3//f/9//3//f/9//3//f/9//3//f/9//3//f/9//3//f/9//3//f/9//3//f/9//3//f/9//3//f/9//3//f/9//3//f/9//3//f/9//3//f/9//3//f/9//3//f/9//3//f/9//3//f/9//3//f/9//3//f/9//3//f/9/33u/e/9/fW+vOTpnnXP/f/9//3//f/9//3//f/9//3//f/97/3//f993/3t8a3RGCR06Y/97nW/ed/9/vXf/f/9//3//f/9//3//f/9//3//fwAA/3//f/9//3//f/9//3//f/9//3//f/9//3//f/9//3//f/9//3//f/9//3//f/9//3//f/9//3//f/9//3//f/9//3//f/9//3//f/9//3//f/9//3//f/9//3//f/9//3//f/9//3//f/9//3//f/9//3//f/9//3//f/9//3//f99//3//fzpnnXP/f/9//3//f/9//3//f/9//3//f/9//3v/f/9//3v/e/97W2fQNWwpfGv/e/9//3//f/97/3//f/9//3//f/9//3//f/9/AAD/f/9//3//f/9//3//f/9//3//f/9//3//f/9//3//f/9//3//f/9//3//f/9//3//f/9//3//f/9//3//f/9//3//f/9//3//f/9//3//f/9//3//f/9//3//f/9//3//f/9//3//f/9//3//f/9//3//f/9//3//f/9//3//f/9/33++d/9//3//f/9//3//f/9//3//f/9//3//f/9//3//f/9//3//e/9//3//e3RKzzV8b99733v/f/9//3//f/9//3//f/9//3//f/9//38AAP9//3//f/9//3//f/9//3//f/9//3//f/9//3//f/9//3//f/9//3//f/9//3//f/9//3//f/9//3//f/9//3//f/9//3//f/9//3//f/9//3//f/9//3//f/9//3//f/9//3//f/9//3//f/9//3//f/9//3//f/9//3//f/9//3//f/9//3//f957/3/ff/9//3//f/9//3//f/9//3//f/5//3//f/9//3//f/97nW9MKVNG/3v/f997/3//f/9//3//f/9//3//f/9//3//fwAA/3//f/9//3//f/9//3//f/9//3//f/9//3//f/9//3//f/9//3//f/9//3//f/9//3//f/9//3//f/9//3//f/9//3//f/9//3//f/9//3//f/9//3//f/9//3//f/9//3//f/9//3//f/9//3//f/9//3//f/9//3//f/9//3/ee/9//3//f/9//3//f/9//3//f/9//3//f/9//n//f/5//n/+f/9//3//f997/3u/d/9//3//f/9//3+cc/9//3//f/9//3//f/9//3//f/9/AAD/f/9//3//f/9//3//f/9//3//f/9//3//f/9//3//f/9//3//f/9//3//f/9//3//f/9//3//f/9//3//f/9//3//f/9//3//f/9//3//f/9//3//f/9//3//f/9//3//f/9//3//f/9//3//f/9//3//f/9//3//f/9//3//f99/3n/ff957/3//f/9//n//f/9//3//f/9//n//f/5//n/+f/9//3//f/9//3//f/9733e+d/9//3//f/9//3//f/9//3//f/9//3//f/9//38AAP9//3//f/9//3//f/9//3//f/9//3//f/9//3//f/9//3//f/9//3//f/9//3//f/9//3//f/9//3//f/9//3//f/9//3//f/9//3//f/9//3//f/9//3//f/9//3//f/9//3/+f/9//3//f/9//3//f/9//3//f/9//3//f/9//3//f/9//3/ef/9/3nv/f/9//3//f/9//n//f/5//n/9f/9//n/+f/9//3//f/9//3++d/9//3+9d/9//3/+f/9//3//f/9//3//f/9//3//fwAATAAAAGQAAAAAAAAAAAAAAGgAAABSAAAAAAAAAAAAAABpAAAAUwAAACkAqgAAAAAAAAAAAAAAgD8AAAAAAAAAAAAAgD8AAAAAAAAAAAAAAAAAAAAAAAAAAAAAAAAAAAAAAAAAACIAAAAMAAAA/////0YAAAAcAAAAEAAAAEVNRisCQAAADAAAAAAAAAAOAAAAFAAAAAAAAAAQAAAAFAAAAA==</SignatureImage>
          <SignatureComments/>
          <WindowsVersion>6.1</WindowsVersion>
          <OfficeVersion>12.0</OfficeVersion>
          <ApplicationVersion>12.0</ApplicationVersion>
          <Monitors>1</Monitors>
          <HorizontalResolution>1920</HorizontalResolution>
          <VerticalResolution>1080</VerticalResolution>
          <ColorDepth>32</ColorDepth>
          <SignatureProviderId>{F5AC7D23-DA04-45F5-ABCB-38CE7A982553}</SignatureProviderId>
          <SignatureProviderUrl>http://www.cryptopro.ru/products/office/signature</SignatureProviderUrl>
          <SignatureProviderDetails>8</SignatureProviderDetails>
          <ManifestHashAlgorithm>http://www.w3.org/2000/09/xmldsig#sha1</ManifestHashAlgorithm>
          <SignatureType>2</SignatureType>
        </SignatureInfoV1>
      </SignatureProperty>
    </SignatureProperties>
  </Object>
  <Object Id="idValidSigLnImg">AQAAAGwAAAAAAAAAAAAAAP8AAAB/AAAAAAAAAAAAAABDIwAApBEAACBFTUYAAAEAuFkAAKMAAAAGAAAAAAAAAAAAAAAAAAAAgAcAADgEAAClAgAAfQEAAAAAAAAAAAAAAAAAANVVCgBI0AUACgAAABAAAAAAAAAAAAAAACcAAAAYAAAAAQAAAAAAAAD///8AAAAAACUAAAAMAAAAAQAAAEwAAABkAAAAAAAAAAAAAAD/AAAAfwAAAAAAAAAAAAAAAAEAAIAAAAAhAPAAAAAAAAAAAAAAAIA/AAAAAAAAAAAAAIA/AAAAAAAAAAAAAAAAAAAAAAAAAAAAAAAAAAAAAAAAAAAlAAAADAAAAAAAAIAKAAAAEAAAAAAAAAAAAAAAJwAAABgAAAACAAAAAAAAAPDw8AAAAAAAJQAAAAwAAAACAAAATAAAAGQAAAAAAAAAAAAAAP8AAAB/AAAAAAAAAAAAAAAAAQAAgAAAACEA8AAAAAAAAAAAAAAAgD8AAAAAAAAAAAAAgD8AAAAAAAAAAAAAAAAAAAAAAAAAAAAAAAAAAAAAAAAAACUAAAAMAAAAAAAAgCUAAAAMAAAAAgAAAEwAAABkAAAAAAAAAAAAAAD/AAAAfwAAAAAAAAAAAAAAAAEAAIAAAAAhAPAAAAAAAAAAAAAAAIA/AAAAAAAAAAAAAIA/AAAAAAAAAAAAAAAAAAAAAAAAAAAAAAAAAAAAAAAAAAAlAAAADAAAAAAAAIAlAAAADAAAAAIAAABMAAAAZAAAAAAAAAAAAAAA/wAAAH8AAAAAAAAAAAAAAAABAACAAAAAIQDwAAAAAAAAAAAAAACAPwAAAAAAAAAAAACAPwAAAAAAAAAAAAAAAAAAAAAAAAAAAAAAAAAAAAAAAAAAJQAAAAwAAAAAAACAJQAAAAwAAAACAAAATAAAAGQAAAAAAAAAAAAAAP8AAAB/AAAAAAAAAAAAAAAAAQAAgAAAACEA8AAAAAAAAAAAAAAAgD8AAAAAAAAAAAAAgD8AAAAAAAAAAAAAAAAAAAAAAAAAAAAAAAAAAAAAAAAAACUAAAAMAAAAAAAAgCcAAAAYAAAAAwAAAAAAAAD///8CAAAAACUAAAAMAAAAAwAAAEwAAABkAAAAAAAAAAAAAAD/AAAAfwAAAAAAAAAAAAAAAAEAAIAAAAAhAPAAAAAAAAAAAAAAAIA/AAAAAAAAAAAAAIA/AAAAAAAAAAAAAAAAAAAAAAAAAAAAAAAAAAAAAAAAAAAlAAAADAAAAAAAAIAoAAAADAAAAAMAAAAnAAAAGAAAAAMAAAAAAAAA////AgAAAAAlAAAADAAAAAMAAABMAAAAZAAAAAAAAAAAAAAA/wAAAH8AAAAAAAAAAAAAAAABAACAAAAAIQDwAAAAAAAAAAAAAACAPwAAAAAAAAAAAACAPwAAAAAAAAAAAAAAAAAAAAAAAAAAAAAAAAAAAAAAAAAAJQAAAAwAAAAAAACAKAAAAAwAAAADAAAAJwAAABgAAAADAAAAAAAAAP///wIAAAAAJQAAAAwAAAADAAAATAAAAGQAAAAAAAAAAwAAAP8AAAASAAAAAAAAAAMAAAAAAQAAEAAAACEA8AAAAAAAAAAAAAAAgD8AAAAAAAAAAAAAgD8AAAAAAAAAAAAAAAAAAAAAAAAAAAAAAAAAAAAAAAAAACUAAAAMAAAAAAAAgCgAAAAMAAAAAwAAACcAAAAYAAAAAwAAAAAAAAD///8CAAAAACUAAAAMAAAAAwAAAEwAAABkAAAAvQAAAAQAAAD2AAAAEAAAAL0AAAAEAAAAOgAAAA0AAAAhAPAAAAAAAAAAAAAAAIA/AAAAAAAAAAAAAIA/AAAAAAAAAAAAAAAAAAAAAAAAAAAAAAAAAAAAAAAAAAAlAAAADAAAAAAAAIAoAAAADAAAAAMAAABSAAAAcAEAAAMAAAD1////AAAAAAAAAAAAAAAAkAEAAAAAAAEAAAAAdABhAGgAbwBtAGEAAAAAAAAAAAAAAAAAAAAAAAAAAAAAAAAAAAAAAAAAAAAAAAAAAAAAAAAAAAAAAAAAAAAAAAAAZwIAAAAAAQAAAAAAAAAAAAAA/rEAAP7/AAAAAAAAWwsAAMIDoQL4zjsA61VydbcRAQcAYGcCAAAAAOpgzHR4dMx0txEBBzsAAACUzzsAAvE2ZwAAAAC3EQEHzAAAAABgZwIS8TZn/yIA4X/kAMApAAAAAAAAAN8BACAAAAAgAACKAVDPOwB0zzsAtxEBB1NlZ2/MAAAAAQAAAAAAAAB0zzsAdZ83Z+jPOwDMAAAAAQAAAAAAAACMzzsAdZ83ZwAAOwDMAAAAZNE7AAEAAAAAAAAASNA7ABWfN2cA0DsAtxEBBwEAAAAAAAAAAgAAAAB7hQAAAAAAAQAACLcRAQdkdgAIAAAAACUAAAAMAAAAAwAAABgAAAAMAAAAAAAAAhIAAAAMAAAAAQAAAB4AAAAYAAAAvQAAAAQAAAD3AAAAEQAAAFQAAACIAAAAvgAAAAQAAAD1AAAAEAAAAAEAAACrCg1CchwNQr4AAAAEAAAACgAAAEwAAAAAAAAAAAAAAAAAAAD//////////2AAAAAyADQALgAxADIALgAyADAAMgAxAAYAAAAGAAAABAAAAAYAAAAGAAAABAAAAAYAAAAGAAAABgAAAAYAAABLAAAAEAAAAAAAAAAFAAAAJQAAAAwAAAANAACAJwAAABgAAAAEAAAAAAAAAAAAAAIAAAAAJQAAAAwAAAAEAAAATAAAAGQAAAAAAAAAAAAAAP//////////AAAAABYAAAAAAAAARQAAACEA8AAAAAAAAAAAAAAAgD8AAAAAAAAAAAAAgD8AAAAAAAAAAAAAAAAAAAAAAAAAAAAAAAAAAAAAAAAAACUAAAAMAAAAAAAAgCUAAAAMAAAABAAAAEwAAABkAAAAAAAAAAAAAAD//////////wAAAAAWAAAAAAEAAAAAAAAhAPAAAAAAAAAAAAAAAIA/AAAAAAAAAAAAAIA/AAAAAAAAAAAAAAAAAAAAAAAAAAAAAAAAAAAAAAAAAAAlAAAADAAAAAAAAIAlAAAADAAAAAQAAABMAAAAZAAAAAAAAAAAAAAA//////////8AAQAAFgAAAAAAAABFAAAAIQDwAAAAAAAAAAAAAACAPwAAAAAAAAAAAACAPwAAAAAAAAAAAAAAAAAAAAAAAAAAAAAAAAAAAAAAAAAAJQAAAAwAAAAAAACAJQAAAAwAAAAEAAAATAAAAGQAAAAAAAAAWwAAAP8AAABcAAAAAAAAAFsAAAAAAQAAAgAAACEA8AAAAAAAAAAAAAAAgD8AAAAAAAAAAAAAgD8AAAAAAAAAAAAAAAAAAAAAAAAAAAAAAAAAAAAAAAAAACUAAAAMAAAAAAAAgCgAAAAMAAAABAAAACcAAAAYAAAABAAAAAAAAAD///8CAAAAACUAAAAMAAAABAAAAEwAAABkAAAAAAAAABYAAAD/AAAAWgAAAAAAAAAWAAAAAAEAAEUAAAAhAPAAAAAAAAAAAAAAAIA/AAAAAAAAAAAAAIA/AAAAAAAAAAAAAAAAAAAAAAAAAAAAAAAAAAAAAAAAAAAlAAAADAAAAAAAAIAoAAAADAAAAAQAAAAnAAAAGAAAAAQAAAAAAAAA////AgAAAAAlAAAADAAAAAQAAABMAAAAZAAAAAkAAAA3AAAAHwAAAFoAAAAJAAAANwAAABcAAAAkAAAAIQDwAAAAAAAAAAAAAACAPwAAAAAAAAAAAACAPwAAAAAAAAAAAAAAAAAAAAAAAAAAAAAAAAAAAAAAAAAAJQAAAAwAAAAAAACAKAAAAAwAAAAEAAAAUgAAAHABAAAEAAAA4P///wAAAAAAAAAAAAAAAJABAAAAAAABAAAAAGEAcgBpAGEAbAAAAAAAAAAAAAAAAAAAAAAAAAAAAAAAAAAAAAAAAAAAAAAAAAAAAAAAAAAAAAAAAAAAAAAAAAAAAE8DAOCVAwAABAAAAAQAAAAAAAAAAABTAGkAZwBuAGEAdAB1AHIAZQBMAGkAbgBlAAAA5PNCZ4jzQmdQyP8F8IFDZ8DvI2gABv8FAAAEAFzLOwAPCktnIMj+BR4TOWcsCktn7PNJffDLOwABAAQAAAAEAICCQABkAwAAAAAEAAAAOwC+5UdnAAP/BQAG/wXwyzsA8Ms7AAEABAAAAAQAwMs7AAAAAAD/////hMs7AMDLOwAeEzln+OVHZ3DzSX0AADsAIMj+BSA49wUAAAAAMAAAANTLOwAAAAAAz20caAAAAACABCIAAAAAAKDI/wW4yzsAPW0caNQ49wVzzDsAZHYACAAAAAAlAAAADAAAAAQAAAAYAAAADAAAAAAAAAISAAAADAAAAAEAAAAWAAAADAAAAAgAAABUAAAAVAAAAAoAAAA3AAAAHgAAAFoAAAABAAAAqwoNQnIcDUIKAAAAWwAAAAEAAABMAAAABAAAAAkAAAA3AAAAIAAAAFsAAABQAAAAWAA4BBUAAAAWAAAADAAAAAAAAAAlAAAADAAAAA0AAIAnAAAAGAAAAAUAAAAAAAAA////AgAAAAAlAAAADAAAAAUAAABMAAAAZAAAACkAAAAZAAAA9gAAAFoAAAApAAAAGQAAAM4AAABCAAAAIQDwAAAAAAAAAAAAAACAPwAAAAAAAAAAAACAPwAAAAAAAAAAAAAAAAAAAAAAAAAAAAAAAAAAAAAAAAAAJQAAAAwAAAAAAACAKAAAAAwAAAAFAAAAJwAAABgAAAAFAAAAAAAAAP///wIAAAAAJQAAAAwAAAAFAAAATAAAAGQAAAApAAAAGQAAAPYAAABXAAAAKQAAABkAAADOAAAAPwAAACEA8AAAAAAAAAAAAAAAgD8AAAAAAAAAAAAAgD8AAAAAAAAAAAAAAAAAAAAAAAAAAAAAAAAAAAAAAAAAACUAAAAMAAAAAAAAgCgAAAAMAAAABQAAACcAAAAYAAAABQAAAAAAAAD///8CAAAAACUAAAAMAAAABQAAAEwAAABkAAAAKQAAABkAAAD2AAAAVwAAACkAAAAZAAAAzgAAAD8AAAAhAPAAAAAAAAAAAAAAAIA/AAAAAAAAAAAAAIA/AAAAAAAAAAAAAAAAAAAAAAAAAAAAAAAAAAAAAAAAAAAlAAAADAAAAAAAAIAoAAAADAAAAAUAAAAhAAAACAAAAGIAAAAMAAAAAQAAACEAAAAIAAAAIQAAAAgAAABzAAAADAAAAAAAAAAcAAAACAAAACUAAAAMAAAAAAAAgCUAAAAMAAAABwAAgCUAAAAMAAAADgAAgBkAAAAMAAAA////ABgAAAAMAAAAAAAAABIAAAAMAAAAAgAAABMAAAAMAAAAAQAAABQAAAAMAAAADQAAABUAAAAMAAAAAQAAABYAAAAMAAAAAAAAAA0AAAAQAAAAAAAAAAAAAAA6AAAADAAAAAoAAAAbAAAAEAAAAAAAAAAAAAAAIwAAACAAAACPPT4/AAAAAAAAAABgNjw/AAAkQgAA0EEkAAAAJAAAAI89Pj8AAAAAAAAAAGA2PD8AACRCAADQQQQAAABzAAAADAAAAAAAAAANAAAAEAAAACkAAAAaAAAAUgAAAHABAAAFAAAAEAAAAAcAAAAAAAAAAAAAALwCAAAAAADMBwICIlMAeQBzAHQAZQBtAAAAAAAAAAAAAAAAAAAAAAAAAAAAAAAAAAAAAAAAAAAAAAAAAAAAAAAAAAAAAAAAAAAAAAAAABoARJ47AJ9qzHQwn60AAAAAAIICAABYL9EIAAAAAJYJIaoiAIoBMALTdHAKegCMnjsARGvMdBNrzHSSnzt9AgEaAOyeOwABAAAAAQAAAAAAAABcnjsA7J47ABilOwCeqtJ0BmrMCf7///8Ta8x0jBYsbwIBGgCCAgAAAgAAAAAAAAACARoAggIAAACH0wTQnjsAg0pSZzDHiwACARoAggIAAAIAAAAAAAAA7J47APCeOwCia9AvAgEaAIICAAAAAAAAAAAAAOyeOwAAAAAASJ87ANNt0S8CARoAggIAAAIAAAAAAAAAAgEaAAxwzHQAAAAAOnDMdDyfOwANIHN1ZHYACAAAAAAlAAAADAAAAAUAAABGAAAAKAAAABwAAABHRElDAgAAAAAAAAAAAAAAaQAAAFMAAAAAAAAAIQAAAAgAAABiAAAADAAAAAEAAAAVAAAADAAAAAQAAAAVAAAADAAAAAQAAABRAAAAGEMAACoAAAAbAAAAdQAAAFUAAAABAAAAAQAAAAAAAAAAAAAAaAAAAFIAAABQAAAAKAAAAHgAAACgQgAAAAAAACAAzABnAAAAUQAAACgAAABoAAAAUgAAAAEAEAAAAAAAAAAAAAAAAAAAAAAAAAAAAAAAAAD/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vXe9d/9//3//f/9//3//f/9//3//f/9//3//f/9//3//f/9//3//f/9//3//f/9//3//f/9//3//f/9//3//f/9//3//f/9//3//f/9//3/ee/9/3nv/f/9//3//f/9//3//f/9//3//f/9//3//f/9//3//f/9//3//f/9//3//f/9//3//f/9//3//f/9//3//f/9//3//f/9//3//f/9//3//f/9//3//f/9//3//f/9//3//f/9//3//f/9//3//f/9//3//f/9//3+9d/9//3+9d/9/3nv/f957/3//f/9//3//f/9//3//f/9//3//f/9//3//f/9//3//f/9//3//f/9//3//f/9//3//f/9//3//f/9//3//f/9//3+cc/9/3nucc/9/vXf/f/9//3//f/9//3//f/9//3//f/9//3//f/9//3//f/9//3//f/9//3//f/9//3//f/9//3//f/9//3//f/9//3//f/9//3//f/9//3//f/9//3//f/9//3//f/9//3//f/9//3//f/9//3//f/9//3//fzln/3+9d/9/vXf/f/9//3//f/9//3//f/9//3//f/9//3//f/9//3//f/9//3//f/9//3//f/9//3//f/9//3//f/9//3//f/9//3+9d/9/3nvee/9//3//f/9//3//f/9//3//f/9//3//f/9//3//f/9//3//f/9//3//f/9//3//f/9//3//f/9//3//f/9//3//f/9//3//f/9//3//f/9//3//f/9//3//f/9//3//f/9//3//f/9//3//f/9//3//f/9//3//f/9//3/OOfdenHPee/9/3nv/f/9//3//f/9//3//f/9//3//f/9//3//f/9//3//f/9//3//f/9//3//f/9//3//f/9//3//f/9//3//f/9//3/ee957/3//f/9/vXfee/9//3//f/9//3//f/9//3//f/9//3//f/9//3//f/9//3//f/9//3//f/9//3//f/9//3//f/9//3//f/9//3//f/9//3//f/9//3//f/9//3//f/9//3//f/9//3//f/9//3//f/9//3//f/9//3//f957OWcpJRhjvXf/f/9//3//f/9//3//f/9//3//f/9//3//f/9//3//f/9//3//f/9//3//f/9//3//f/9//3//f/9//3//f/9//3//f713WmtSSv9//3/ee/9//3//f/9//3//f/9//3//f/9//3//f/9//3//f/9//3//f/9//3//f/9//3//f/9//3//f/9//3//f/9//3//f/9//3//f/9//3//f/9//3//f/9//3//f/9//3//f/9//3//f/9//3//f/9//3//f/9//3//f/9/GGOMMd573nv/f/9//3//f/9//3//f/9//3//f/9//3//f/9//3//f/9//3//f/9//3//f/9//3//f/9//3//f/9//3//f/9//3//f957GGNSSv9/3nvee957/3//f/9//3//f/9//3//f/9//3//f/9//3//f/9//3//f/9//3//f/9//3//f/9//3//f/9//3//f/9//3//f/9//3//f/9//3//f/9//3//f/9//3//f/9//3//f/9//3//f/9//3//f/9//3//f/9/3nu9d/9/lFKtNf9/nHP/f/9//3//f/9//3//f/9//3//f/9//3//f/9//3//f/9//3//f/9//3//f/9//3//f/9//3//f/9//3//f/9/vXf/f/9/rTUYY/9/3nv/f/9//3//f/9//3//f/9//3//f/9//3//f/9//3//f/9//3//f/9//3//f/9//3//f/9//3//f/9//3//f/9//3//f/9//3//f/9//3//f/9//3//f/9//3//f/9//3//f/9//3//f/9//3//f/9//3//f713/3/ee/9/EEK1Vv9//3//f/9//3//f/9//3//f/9//3//f/9//3//f/9//3//f/9//3//f/9//3//f/9//3//f/9//3//f/9//3//f/9//3//f3tvjDE5Z/9//3//f/9//3//f/9//3//f/9//3//f/9//3//f/9//3//f/9//3//f/9//3//f/9//3//f/9//3//f/9//3//f/9//3//f/9//3//f/9//3//f/9//3//f/9//3//f/9//3//f/9//3//f/9//3//f/9//3//f957vnf/f3tv7z29d99733v/f/9/nHP/f997/3//f/9/nnP6XnZOl1JWTr9333v/f753/3//f/9/nHP/f/9//3//f/9//3//f/9//3/ee/9//3//f5VSU0ree/9//3/fe957/3//f/5/3nv/f/9//3//f/9//3//f/9//3//f/9//3//f/9//3//f/9//3//f/9//3//f/9//3//f/9//3//f/9//3//f/9//3//f/9//3//f/9//3//f/9//3//f/9//3//f/9//3//f/9//3//f/9//3/ee9dazz18b99733u+d/9/vnf/f/9/v3c8a1VK0TmYVphWVkqQNTtrXGv/f3xz33v/f/9/vXf/f/9//3//f/9//3//f/9//3+9d/9/vnf/fzJG11rfe997/3//f957/3//f917/3//f/9//3//f/9//3//f/9//3//f/9//3//f/9//3//f/9//3//f/9//3//f/9//3//f/9//3//f/9//3//f/9//3//f/9//3//f/9//3//f/9//3//f/9//3//f/9//3//f/9/33v/f957/3/ee641U0r/f/9//3/fe/9/vnf/f/ledU4rJXZOv3e/e997fm+OMc85Omf/f997/3+9d/9//3//f/9//3//f/9//3//f957/3/fe/9//3/XXs85/3/ee/9//3//f/9//3/de/9//3//f/9//3//f/9//3//f/9//3//f/9//3//f/9//3//f/9//3//f/9//3//f/9//3//f/9//3//f/9//3//f/9//3//f/9//3//f/9//3//f/9//3//f/9//3//f/9//3//f957vXf/f957/38ZY64133v/f997/3+ec/9/+V6WUq81IwiXVt97/3/fe797XG/QPfA9nXPff/9//3/ff/9//3//f/9//3//f/9//3/+f/9/vXf/f71333sQQtda/3/fe99//3//f/9//3/ee/9//3//f/9//3//f/9//3//f/9//3//f/9//3//f/9//3//f/9//3//f/9//3//f/9//3//f/9//3//f/9//3//f/9//3//f/9//3//f/9//3//f/9//3//f/9//3//f/9//3//f957/3/ee75333tUSnVOv3fff997/3/4XrZW+V58b/he/3+/d/9/vnf/f99//3/xPY0xv3vfe997/3//f/9//3//f/9//3//f/9//3//f9573nv/f/9/+F5LKTpn/3++d/9//3/ee/9/3nv/f/9//3//f/9//3//f/9//3//f/9//3//f/9//3//f/9//3//f/9//3//f/9//3//f/9//3//f/9//3//f/9//3//f/9//3//f/9//3//f/9//3//f/9//3//f/9//3//f713/3//f/9//3//f997nXOPNV1r/3+/dztnllJ8b753vnffe957/3//f/97nXPfe/li/38SQs8533udc/9//3//f/9//3//f/9//3//f/9/vXf/f/9//3/fe/9/8D0yRv9//3++d/9//3//f/9//3//f/9//3//f/9//3//f/9//3//f/9//3//f/9//3//f/9//3//f/9//3//f/9//3//f/9//3//f/9//3//f/9//3//f/9//3//f/9//3//f/9//3//f/9//3//f/9//3+9d/9//3+dc/9//3//f793l1JVSr93/3+OMf9/v3f/f/9//3//f917vHf+f/9//3//f3xvvnfQPTNGv3ued997/3//f/9//3//f/9//3//f/5//3//f7133nv/f51z8D1ba/9/33//f/9/3nv/f/9//3//f/9//3//f/9//3//f/9//3//f/9//3//f/9//3//f/9//3//f/9//3//f/9//3//f/9//3//f/9//3//f/9//3//f/9//3//f/9//3//f/9//3//f/9//3//f/9//3//f/9//3//f/9//3//fzxnjzGfc7hWG2O/d997/3//f957/3/+f/5//n/dd753/3//f/9/t1YKJRpn33v/f99//3//f/9//3//f/9//3//f/5/3nv/f/9/33v/f7ZWMkbff/9/vXf/f/9//3//f/9//3//f/9//3//f/9//3//f/9//3//f/9//3//f/9//3//f/9//3//f/9//3//f/9//3//f/9//3//f/9//3//f/9//3//f/9//3//f/9//3//f/9//3//f/9//3//f/9//3//f/9//3//f/9/33v/f1VK8j2vNb93n3P/f/9//3//f/9//n/+f/1//n//f997/3/fe553O2eNMVxr/3+/d/9//3//f/9/3nv/f/9//3//f/9//3//f/9//398c845vXe+d/9//3//f/9//3//f/9//3//f/9//3//f/9//3//f/9//3//f/9//3//f/9//3//f/9//3//f/9//3//f/9//3//f/9//3//f/9//3//f/9//3//f/9//3//f/9//3//f/9//3//f/9//3//f/9//3//f/9//3//f/9/v3d/c24tl1IaY35z/3//f/9//3//f/9//X/9f/5//3//f/9/33v/f/9/VE6vNd97nXP/f/9//3//f/9//3//f/9//3//f/9//3//f/9//390TlJK/3//f997/3//f/9//3//f/9//3//f/9//3//f/9//3//f/9//3//f/9//3//f/9//3//f/9//3//f/9//3//f/9//3//f/9//3//f/9//3//f/9//3//f/9//3//f/9//3//f/9//3//f/9//3//f/9//3//f/9//3//f9972V5VSvI9XWu/d/9/33v/f/9//3/+f/5//X/+f/5//3//f/9/33//f1xvrzV1Uv9/vnf/f/9//3/ee/9//3//f/9//3//f/9//3//f/9/W2uNMVtr33vfe/9//3//f/9//3//f/9//3//f/9//3//f/9//3//f/9//3//f/9//3//f/9//3//f/9//3//f/9//3//f/9//3//f/9//3//f/9//3//f/9//3//f/9//3//f/9//3//f/9//3//f/9//3//f/9//3//f/9//3/fe1VKVU40RpdS/3/fe/9//3//f/9//3/+f/5//n//f/9//3//f99/v3v/fxljrzn5Yt97/3//f/9/3nv/f/9//3//f/9//3//f/9//3//f753tlauNZ1z/3/fe/9//3//f/9//3//f/9//3//f/9//3//f/9//3//f/9//3//f/9//3//f/9//3//f/9//3//f/9//3//f/9//3//f/9//3//f/9//3//f/9//3//f/9//3//f/9//3//f/9//3//f/9//3//f/9//3//f793v3c0RnZSG2PyPZdS/3//f/9//3//f/5//3/+f/5//n/de/5//3//f/9//3/fe1RO6SCec9973nv/f/9//3/+f/9//3//f/9//3//f/9//3//f753jTGVUv9/3nv/f/9//3//f/9//3//f/9//3//f/9//3//f/9//3//f/9//3//f/9//3//f/9//3//f/9//3//f/9//3//f/9//3//f/9//3//f/9//3//f/9//3//f/9//3//f/9//3//f/9//3//f/9//3//f/9//3//f7haNEa/d593+l6PMX5v/3//f/9//3//f/9//3/9f/9//n//f957/3//f997/3+dc9A9Mkrfe/9//3//f/9//3/+f/9//3//f/9//3//f/9//3/fexlj8D0ZY/9//3//f/9//3//f/9//3//f/9//3//f/9//3//f/9//3//f/9//3//f/9//3//f/9//3//f/9//3//f/9//3//f/9//3//f/9//3//f/9//3//f/9//3//f/9//3//f/9//3//f/9//3//f/9//3//f/9//3/QOZdW/3//f793E0JVTr93/3//f/9//nv/f/5//n/+f/5//3//f713/3/fe/9/33v/f2wtGGP/f/5/3Xv/f/5//n//f/9//3//f/9//3//f/9/vnf/f3RO8EH/f/9//3//f/9//3//f/9//3//f/9//3//f/9//3//f/9//3//f/9//3//f/9//3//f/9//3//f/9//3//f/9//3//f/9//3//f/9//3//f/9//3//f/9//3//f/9//3//f/9//3//f/9//3//f/9//3//f55zM0YaY55z/3/fe3ZOrzV9b997/3//f/9//3//f/9//3/de917/3/ee/9//3/fe/9//3+VUo0x33v/f/9//3//f/9//3//f/9//3//f/9//3//f/9/33++dyol33vfe/9//3//f/9//3//f/9//3//f/9//3//f/9//3//f/9//3//f/9//3//f/9//3//f/9//3//f/9//3//f/9//3//f/9//3//f/9//3//f/9//3//f/9//3//f/9//3//f/9//3//f/9//3//f/9//387Z9E5nnNca55z33+/d0wtM0rfe997/3/ed753/3/ee/9//3/+f/9/3nvee/9//3//f5xz/3/POdA533vfe997/3//f957/3//f/9/3nv/f713/3/fe/9//3+XVhJCv3vfe/9/vnf/f/9/vXf/f/9//3//f/9//3//f/9//3//f/9//3//f/9//3//f/9//3//f/9//3//f/9//3//f/9//3//f/9//3//f/9//3//f/9//3//f/9//3//f/9//3//f/9//3//f/9//3//f/9/XGvQNfpeGmP/f/9/v3vQPQklOmu9d/9//3//f993/3//f/9//n//f/9//3//f9173nv/f997O2tMLZdW/3/fe/9//3//f957/3//f/9//3//f91733//f997/38sJdla33v/f/9/vXf/f/9/3Xv+f/9//3//f/9//3//f/9//3//f/9//3//f/9//3//f/9//3//f/9//3//f/9//3//f/9//3//f/9//3//f/9//3//f/9//3//f/9//3//f/9//3//f/9//3//f/9//3//fxpfVUrfe/9//3/ff/9/33tsMY0xnXf/e/9/33u+d/9//3//f7x33Xvee957/3//f957/3/fe/9/VEqvNZ93v3v/f/9//3//f917/3//f/5//3+9d/9//3++d/9/l1JNLXxv33v/f/9/vnf/f957/3//f/9//3//f/9//3//f/9//3//f/9//3//f/9//3//f/9//3//f/9//3//f/9//3//f/9//3//f/9//3//f/9//3//f/9//3//f/9//3//f/9//3//f/9//3//f/9//38aY9A5/3/fe/9/vne/e/9/nXeNMc85nXPfe/9//3/fe/9//3//f/9//3//f997/3//f51z/3+/d99/8T12Ut9//3//f/9//3//f/9//3/ee/5/3nv/f997/398b/9/jzV0Tp1z/3//f/9/vXf/f/9//3//f/9//3//f/9//3//f/9//3//f/9//3//f/9//3//f/9//3//f/9//3//f/9//3//f/9//3//f/9//3//f/9//3//f/9//3//f/9//3//f/9//3//f/9//3//f/9/nnOvNd9733v/f/9//3//f/9/e28qJTJG33u+d/9//3//f997/38ZYxlj/3++e/9//3/ff/9//3/fextnbjGec/9/33/ff/9//3//f/5//3//f/9//3/ff/9/33+ed55zjjX5Xv9/nXP/f/9/3nv/f/9//3//f/9//3//f/9//3//f/9//3//f/9//3//f/9//3//f/9//3//f/9//3//f/9//3//f/9//3//f/9//3//f/9//3//f/9//3//f/9//3//f/9//3//f/9//3//f55zzzXfd/9/33vfe/9//3/ff/9/GWMJIXxvnnP/f/9//3/fe9978D3QPb57/3//f/9//3//f/9/v3vffxJC8T3ff/9//3/ff/9//n/+f/9//3/+f/9/3n//f/9/nXf/f/lerjV9c99//3//f/9//3//f/9//3//f/9//3//f/9//3//f/9//3//f/9//3//f/9//3//f/9//3//f/9//3//f/9//3//f/9//3//f/9//3//f/9//3//f/9//3//f/9//3//f/9//3//f/9//3/fe3RKtlL/f/9//3//f/9//3++e797M0bQOf9/33ffe/9//3//f7ZW8D06Z99//3/ff997/3//f/9//38aZ2wt2F7ff/9/33//f/9/3Xv/f/5//n//f9573nvfe/9/nnf/f885M0bfe997/3//f/9//3//f/9//3//f/9//3//f/9//3//f/9//3//f/9//3//f/9//3//f/9//3//f/9//3//f/9//3//f/9//3//f/9//3//f/9//3//f/9//3//f/9//3//f/9//3//f/9//3v4WvE9/3//f753/3//f99733//f753KyUzRt97/3//f997/39ba/FB8UF9c/9//3//f/9/33v/f/9/33uVUtA9XG//f753/3//f99//3//f/9//3/ef/9//3++e/9/v3t9b0wptlbff997/3//f/9//3//f/9//3//f/9//3//f/9//3//f/9//3//f/9//3//f/9//3//f/9//3//f/9//3//f/9//3//f/9//3//f/9//3//f/9//3//f/9//3//f/9//3//f/9//3//f/9/O2evNb5znXP/f753/3//f997/3//fztnLCX5Xr93/39cb/9/33tUStA9lVbfe/9/33//f/9//3+9d/9/fG+NMTNK/3/ff99//3/ee/9//3//f/9//3//f/9//3//f/9/nnf4Xq41O2f/f51z/3/fe/9//3//f/9//3/fe997/3//f/9//3//f/9//3//f/9//3//f/9//3//f/9//3//f/9//3//f/9//3//f/9//3//f/9//3//f/9//3//f/9//3//f/9//3//f/9//3/ed/97jTH4Xt97/3//f513/3/ff997/3//f9A1pxAaY793/3/fe793O2cyRo41nXP/f753/3/ee/9//3/ee9572F4rJRtn/3//f997/3/ee/9//3//f/9//3//f/9//3//f753/3/wPXROfW//f/9//3//f/9//3//f/9//3//f/9//3//f/9//3//f/9//3//f/9//3//f/9//3//f/9//3//f/9//3//f/9//3//f/9//3//f/9//3//f/9//3//f/9//3//f/9//3//f/9//3v/e/he8D2dc5xz33v/f753/3//f75333u/d24tjzG/d793/3/fd997t1avNfha/3//e/9//3vfe/9/3nv/f31zdk5USv9/v3v/f797/3/fe99/3nv/f/5//3//f/9/33v/f753nnNsLVxv33v/f/9//3//f/9/33v/f/9//3//f/9//3//f/9//3//f/9//3//f/9//3//f/9//3//f/9//3//f/9//3//f/9//3//f/9//3//f/9//3//f/9//3//f/9//3//f/9//3//f997vnPedxA+zzn/f753nXf/f797/3/fe99733c8Zywlbimfb993/39+b35vNEYSPjtn/3//f/9/3necb/9//3v/f9peLCV+b793/3//f997/3//f/9//3//f/9//3//f/9//3++d/9/lVIyRp53/3//f997/3//f/9//3//f/9//3//f/9//3//f/9//3//f/9//3//f/9//3//f/9//3//f/9//3//f/9//3//f/9//3//f/9//3//f/9//3//f/9//3//f/9//3//f/9//3//e71z/3vee0opMUa+e99/33v/f793/3/fe35vv3f6WlZK6xx/b793n3Pfe3dO+152Sr9zv3Pfe/9//3v/f993fm//f1VKVkrfe/9/v3f/f997/3//f/9//n//f/5//3//f997/3/fe31vbC11Tt9//3/fe957/3//f/9//3//f/9//3//f/9//3//f/9//3//f/9//3//f/9//3//f/9//3//f/9//3//f/9//3//f/9//3//f/9//3//f/9//3//f/9//3//f/9//3//f/9//3//f71z/3v/f641jTGuNTJGdVJ0TpdWNEaXUndOd05wLdM1DR31PdtW21Z4SvQ98zn7Wt9733ffd75z33ffd/9/PGO5VrA1jzE8Z/9//3v/f/9//3//f/9//3//f/9//3/fe/9//3+ed7daTC23Wv9//3//f957/3//f/9//3//f/9//3//f/9//3//f/9//3//f/9//3//f/9//3//f/9//3//f/9//3//f/9//3//f/9//3//f/9//3//f/9//3//f/9//3//f/9//3//f/973nfee/9/Wmv/f997WmuWVjJGEkaXUhNCVUryOVZGkjGTLVEp9Tm7UvU5ek5xLZIxcClPKXdKPGP/e79zfmu5VvM5sTV3TrE12VaXUthWnm/fd/97/3//f/9//nv+e99733v/f/9//3/fezJGrzlcb/9//3/ee/9//3/de/9//3//f/9//3//f/9//3//f/9//3//f/9//3//f/9//3//f/9//3//f/9//3//f/9//3//f/9//3//f/9//3//f/9//3//f/9//3//f/9//3//f/9//3/fe/9//3/ee/9/33//f/9/vnf/f99733vfe997WEr1PbQ1P2Pfd59zOEY/Yx1f9Dm5UtI5bikSPhI+d06fc997fmvQNTRGnnN1To4xET7XVnxr33v/e/9//3//f/9//3/fe/9/33vfe885lla+d/9/3nv/f/9/3Xv/f/9//3//f/9//3//f/9//3//f/9//3//f/9//3//f/9//3//f/9//3//f/9//3//f/9//3//f/9//3//f/9//3//f/9//3//f/9//3//f/9//3//f/9//3//f/9//3//f/9//3//f/9//3//f/9//3/ff793kTVwLRZCX2e/c9xW9Tm/cxQ++1qfc7932Fo7Z997/3+/d75z+V6NLZ5zv3ffexpf0TkLIdA5GmPfe7533nvee/9//3++d/9/33s7Z00tnnOed/9//3//f913/3//f/9//3//f/9//3//f/9//3//f/9//3//f/9//3//f/9//3//f/9//3//f/9//3//f/9//3//f/9//3//f/9//3//f/9//3//f/9//3//f/9//3//f/9//3//f/9//3//f/9//3//f/9//3//f/9/33vfe59zkDE1QjZCn2+/c5EtPmM+Y5Axfmvfe99//3//f51z/3/ee/9/jDERQv9//3+/e59zXWuXUisldE74XnxvnHO9d753/3//f99/338TQlRKnnP/f/9/3nv/f/5//3//f/9//3//f/9//3//f/9//3//f/9//3//f/9//3//f/9//3//f/9//3//f/9//3//f/9//3//f/9//3//f/9//3//f/9//3//f/9//3//f/9//3//f/9//3//f/9//3//f/9//3//f/9//3//f/9/v3vffxRCVkq6UhU+v3MdX3ApHV93TtE1XW+/e997/3//f/9/vXO9cxhjrjUZY55zn3P/f997/3+/d/he7zlKKe897z1SSjpn/3/ff/9/33vxPVRKvne+d/9/3nv/f/97/3//f/9//3//f/9//3//f/9//3//f/9//3//f/9//3//f/9//3//f/9//3//f/9//3//f/9//3//f/9//3//f/9//3//f/9//3//f/9//3//f/9//3//f/9//3//f/9//3//f/9//3//f/9//3/ff/9//39daxRCd0oVPvxan2/8WhQ+n3MUQhNG33/ff/9//3+9d/9//3//f7ZWrjW/d997/39ca753/3//f/9//3+cc3tvlVKuNTJGXW9+c59zG2PpHBpn/39ba/9/33v/f/9//3//f/9//3//f/9//3//f/9//3//f/9//3//f/9//3//f/9//3//f/9//3//f/9//3//f/9//3//f/9//3//f/9//3//f/9//3//f/9//3//f/9//3//f/9//3//f/9//3//f/9//3//f/9/v3v/f99//381RtE1f2sVPt9333exMRxjPWcTQvpi33vff997/3/fe/9/vXedc641M0b/f31v/3//f713/3/+e/5//3+9d95733sSQisl2Fq/e99/l1LRPZ5z/3//f/9//3//f/9//3//f/9//3//f/9//3//f/9//3//f/9//3//f/9//3//f/9//3//f/9//3//f/9//3//f/9//3//f/9//3//f/9//3//f/9//3//f/9//3//f/9//3//f/9//3//f/9//3//f/9//3//f/9/33vfe/97n2+YUvteVkb7Wt93HGNvLV5rPGePNZ5z/3//f/9/vXf/f/9//3/XWkspXGv/f/9/3nvee/9/3Xv+e/9//3++d997/387a681VEr/f55zLCmXVt9/nnP/f/9//3//f/9//3//f/9//3//f/9//3//f/9//3//f/9//3//f/9//3//f/9//3//f/9//3//f/9//3//f/9//3//f/9//3//f/9//3//f/9//3//f/9//3//f/9//3//f/9//3//f/9//3//f/9//3/ee753/3//f/97v3MTPj1jkC09Y/9/2VYUQtpeuVqXVhtjGmP5Xt9733v/f55z33t0ThJCv3f/f/97/3+8d/5//3+9d957/3/ff/9/33t9c/E9jzHfe593bi36Xv9//3//e/9//3//f/9//3//f/9//3//f/9//3//f/9//3//f/9//3//f/9//3//f/9//3//f/9//3//f/9//3//f/9//3//f/9//3//f/9//3//f/9//3//f/9//3//f/9//3//f/9//3//f/9//3//f/9//3//f/9//3+/d/9/v3P6WhxjsDGfc/9/XmvROfI9sDWwNfJB0DmOMdA5llL/f793O2dNLX1v/3//f5xz/3/+f/9//n//f/9//3//f/9//3+/d1RKjzX6Xvpi6yAcZ793/3//f/9//3//f/9//3//f/9//3//f/9//3//f/9//3//f/9//3//f/9//3//f/9//3//f/9//3//f/9//3//f/9//3//f/9//3//f/9//3//f/9//3//f/9//3//f/9//3//f/9//3//f/9//3//f/9//3/ed/97/3//f7932VZ+bxM+uVb/f59zfnMTRm4tVk7/f11rv3eWUsgYdU7fe793dlI0Rr97v3f/f713/3//f/9//3//f/9//3//f/9//3+ecxNC0Tm/e7E5FEbfe/9//nf+e/57/3/+f/5//3/+f/9//3//f/9//3//f/9//3//f/9//3//f/9//3//f/9//3//f/9//3//f/9//3//f/9//3//f/9//3//f/9//3//f/9//3//f/9//3//f/9//3//f/9//3//f/9//3//f/9//3//f/9//3//fztnXGe/c24tG2P/f99/33v/fz1rn3Pff/9//39ca1RK0T36Xp93qRg8Z/9/nnP/f/9//3//f/9//3//f/9//3//f/9/XGv/f7A5G2N/b7E1PGvfd/9/3Xf/f3pv/n//f917/3//f/9//3//f/9//3//f/9//3//f/9//3//f/9//3//f/9//3//f/9//3//f/9//3//f/9//3//f/9//3//f/9//3//f/9//3//f/9//3//f/9//3//f/9//3//f/9//n//f/57/3//f/9//3/fdxpjv3dUSrhannP/f55z33ufc59z/3+/d793/388ZztnTi37XpdSDCWfc/9/v3f/f/9//3//f/9//3//f/9//3/fe/9/fXP/f7A1l1J+b7A1vnO9b/9/nHO9d/9/3Xv/f/5//3//f/9//3//f/9//3//f/9//3//f/9//3//f/9//3//f/9//3//f/9//3//f/9//3//f/9//3//f/9//3//f/9//3//f/9//3//f/9//3//f/9//3//f/9//3//f/9//nv/f/9//3//f/9//39cazJGfXPQOX1v/3//f997/3+/d99/33vfe/9//3/ff39zjzFvMdI9dk6/e997/3//f/9//3//f/9//3//f/9//3//f/9/fW9+b00pn3PzQXVO/3u+d/9//3/ee/9//3//f/9//3//f/9//3//f/9//3//f/9//3//f/9//3//f/9//3//f/9//3//f/9//3//f/9//3//f/9//3//f/9//3//f/9//3//f/9//3//f/9//3//f/9//3//f/9//3//f/57/nv/f/9//3//f/9//399b3VOMkYSQv9/nnP/f/9/33u+d/9//3/fe/9/33u/e15v8z01RuocXGv/f997/3//f/9//3//f/9//3//f957/3/fe997v3d9b9E5PGePLTtj33v/f7533nv/f/5//3//f/9//3//f/9//3//f/9//3//f/9//3//f/9//3//f/9//3//f/9//3//f/9//3//f/9//3//f/9//3//f/9//3//f/9//3//f/9//3//f/9//3//f/9//3//f/9//3/+e/9//3//f/9//3//f99733sZY40xjTF8b/9//3//f713/3/+f713/nv/f/9//3//f35z0TnROXZSnXPfe/9//3//f/9//3//f/9//3//f713/3//f797/3/6XlVKd05uLb9zv3f/f/9/3n//f/9//3//f/9//3//f/9//3//f/9//3//f/9//3//f/9//3//f/9//3//f/9//3//f/9//3//f/9//3//f/9//3//f/9//3//f/9//3//f/9//3//f/9//3//f/9//3//f/9//nv/f/9/3nv/f/9//3//f/9/33uVUmwtnXP/f/9//3/9e/5//Xvce/9/vXe9d/9/33v/f35zsDUrJTpn/3//f/9//3//f/9//3/+f/9//n/ee/9/vnf/f997fm80SnZKNEKPMf9/33v/f/9//3//f/9//3//f/9//3//f/9//3//f/9//3//f/9//3//f/9//3//f/9//3//f/9//3//f/9//3//f/9//3//f/9//3//f/9//3//f/9//3//f/9//3//f/9//3//f/9//3//f917/3/+f957/3//f/9//3/fe997/3/fe/9//3/ee/9//X/+f/1//X/cd/5//3//f/9/v3f/f9970DltLZ1z/3//f/9//3//f/9//3/+f/9//n//f957/3//f/9/PGewMfpejzE8Z997/3//f/9//3//f/9//3//f/9//3//f/9//3//f/9//3//f/9//3//f/9//3//f/9//3//f/9//3//f/9//3//f/9//3//f/9//3//f/9//3//f/9//3//f/9//3//f/9//3//f/9//3//f/9//3//f/9//3//f/9//3//f/9//3//f/9//3//f/9//3//f/5//3/+f/9//3//f/9/33v/f55zCiE0Sp9333vff/9/3nv/e/9//Xv+f/9//n//f/9//3//f/9/dU4URnZS0Dmec/9/vnf/f/9//3//f/9//n//f/5//3//f/9//3//f/9//3//f/9//3//f/9//3//f/9//3//f/9//3//f/9//3//f/9//3//f/9//3//f/9//3//f/9//3//f/9//3//f/9//3//f/9//3//f/9//3//f/9//3//f/9//3//f/9//3//f/9//3//f/9//3//f/9//3/+f/9/3Xv/f/9//3/fe7dW0DlVSv9/33v/f/9/33v/f917/3/+f/9//3//f/9//3//f/9/8j3RPRNCGmOec/9//3v/f/9//3//f/9//3//f/9//3//f/9//3//f/9//3//f/9//3//f/9//3//f/9//3//f/9//3//f/9//3//f/9//3//f/9//3//f/9//3//f/9//3//f/9//3//f/9//3//f/9//3//f/9//3//f/9//3//f/9//3//f/9//3//f/9//3//f/9//3//f/5//3//f917/3//f/9/33v/fzNGTS2XUt9/v3f/f/9/3nv/f/5//3/+f/9//3//f/9//3+/e99/sDk0RhJCnnP/f/97/3//f/9//3//f/9//n//f/9//3//f/9//3//f/9//3//f/9//3//f/9//3//f/9//3//f/9//3//f/9//3//f/9//3//f/9//3//f/9//3//f/9//3//f/9//3//f/9//3//f/9//3//f/9//3//f/9//3//f/9//3//f/9//3//f/9//3//f/9//3//f/9//3//f/9/3nv/f753/39caxNCbi36Xt97/3//f/9//3//f/5//3//f/9//3//f/9/33//f35zji36XlRKvnf/f/9//3//f/9//3//f/9//n//f/9//3//f/9//3//f/9//3//f/9//3//f/9//3//f/9//3//f/9//3//f/9//3//f/9//3//f/9//3//f/9//3//f/9//3//f/9//3//f/9//3//f/9//3//f/9//3//f/9//3//f/9//3//f/9//3//f/9//3//f/9//n//f/5//3/ee957/3/fe997/38aY1VKLCm/d99733v/f957/3//f/9//3//f/9//3//f/9/n3Pfe9lajjHYVtdW/3v/e/9//3v/f/9//3//f/9//3//f/9//3//f/9//3//f/9//3//f/9//3//f/9//3//f/9//3//f/9//3//f/9//3//f/9//3//f/9//3//f/9//3//f/9//3//f/9//3//f/9//3//f/9//3//f/9//3//f/9//3//f/9//3//f/9//3//f/9//3//f/9//3//f/5//3//f957/3//f793v3fZXk0pEkL/f997/3/ee/9//3//f/9//3//f/9//3//f997/3+/c9A18TkaX31r/3v/f/9//3v/f/9//3//f/9//3//f/9//3//f/9//3//f/9//3//f/9//3//f/9//3//f/9//3//f/9//3//f/9//3//f/9//3//f/9//3//f/9//3//f/9//3//f/9//3//f/9//3//f/9//3//f/9//3//f/9//3//f/9//3//f/9//3//f/9//3//f/9//3/+f/5//3+9d/9//3++d997G2c0RispW2v/f/9//3//f/9//3//f/9//3//f/9//3//f793/3+ebyshdUpbZ75z/3v/f/9//3v/f/9//3//f/9//3//f/9//3//f/9//3//f/9//3//f/9//3//f/9//3//f/9//3//f/9//3//f/9//3//f/9//3//f/9//3//f/9//3//f/9//3//f/9//3//f/9//3//f/9//3//f/9//3//f/9//3//f/9//3//f/9//3//f/9//3//f/9//3/+f/9//3+9d/9//3//f99/dU4SQnVO33v/f/9//3//f/9//3//f/9//3//f/9//3//f75z/391Ss81U0a+b993/3//e/97/3v/f/9//3//f/9//3//f/9//3//f/9//3//f/9//3//f/9//3//f/9//3//f/9//3//f/9//3//f/9//3//f/9//3//f/9//3//f/9//3//f/9//3//f/9//3//f/9//3//f/9//3//f/9//3//f/9//3//f/9//3//f/9//3//f/9//3//f/9//3//f/9//3//f/9//3+/d997+V5MKb53/3//f/9//3//f/9//3//f/9//3//f/97/3v/f993/3sZW44tU0L/f75z/3/ed/9//3v/f/9//3//f/9//3//f/9//3//f/9//3//f/9//3//f/9//3//f/9//3//f/9//3//f/9//3//f/9//3//f/9//3//f/9//3//f/9//3//f/9//3//f/9//3//f/9//3//f/9//3//f/9//3//f/9//3//f/9//3//f/9//3//f/9//3//f/9//3//f/9//3//f/9/v3f/f3xv0D0ZZ713/3//f/9//3//f/9//3//f/9//3//e/9//3//e/97fWtURiodOmP/f51v/3v/f953/3//f/9//3//f/9//3//f/9//3//f/9//3//f/9//3//f/9//3//f/9//3//f/9//3//f/9//3//f/9//3//f/9//3//f/9//3//f/9//3//f/9//3//f/9//3//f/9//3//f/9//3//f/9//3//f/9//3//f/9//3//f/9//3//f/9//3//f/9//3//f/9//3//f/9//3//fxlnnXffe/9//3//f/9//3//f/9//3//f/9//3v/f/9/33f/f993XGfPNWwpXGv/e/9//3//e/9//3//f/9//3//f/9//3//f/9//3//f/9//3//f/9//3//f/9//3//f/9//3//f/9//3//f/9//3//f/9//3//f/9//3//f/9//3//f/9//3//f/9//3//f/9//3//f/9//3//f/9//3//f/9//3//f/9//3//f/9//3//f/9//3//f/9//3//f/9//3//f/9//3/fe997/3//f/9//3//f/9//3//f/9//3//f/9//3//f/57/3//f/9//3//f/97dU6vNZ1v33v/f/9//3//f/9//3//f/9//3//f/9//3//f/9//3//f/9//3//f/9//3//f/9//3//f/9//3//f/9//3//f/9//3//f/9//3//f/9//3//f/9//3//f/9//3//f/9//3//f/9//3//f/9//3//f/9//3//f/9//3//f/9//3//f/9//3//f/9//3//f/9//3//f/9//3//f997/3/ff/9//3/ff/9//3//f/9//3//f/9//3//f/9//3/+f/5//3//f/9//3//f3xvTCkyRv97/3v/f/9//3//f/9//3//f/9//3//f/9//3//f/9//3//f/9//3//f/9//3//f/9//3//f/9//3//f/9//3//f/9//3//f/9//3//f/9//3//f/9//3//f/9//3//f/9//3//f/9//3//f/9//3//f/9//3//f/9//3//f/9//3//f/9//3//f/9//3//f/9//3//f/9//3/ff/9//3//f/9//3//f/9//3//f/9//3//f/9//3/+f/9//n//f/9//3//f/9//3vfe/9//3/fe/9//3+9d/9//3//f/9//3//f/9//3//f/9//3//f/9//3//f/9//3//f/9//3//f/9//3//f/9//3//f/9//3//f/9//3//f/9//3//f/9//3//f/9//3//f/9//3//f/9//3//f/9//3//f/9//3//f/9//3//f/9//3//f/9//3//f/9//3//f/9//3//f/9//3//f/9/3nv/f9573n/ef/9/3n//f/9//3//f/9//n//f/5//3/9f/9//n//f/9//3//e/9/33vfe51z/3//f/9//n//f/9//3//f/9//3//f/9//3//f/9//3//f/9//3//f/9//3//f/9//3//f/9//3//f/9//3//f/9//3//f/9//3//f/9//3//f/9//3//f/9//3//f/9//3//f/9//3//f/9//3//f/9//3//f/9//3//f/5//3//f/9//3//f/9//3//f/9//3//f/9//3//f/9//3//f/9//3//f/5//3//f/9//3//f/9//n//f/5//n/+f/9//n//f/9//3//f/9/vnf/f/9/vnv/f/9//n//f/9//3//f/9//3//f/9/RgAAABQAAAAIAAAAR0RJQwMAAAAiAAAADAAAAP////8iAAAADAAAAP////8lAAAADAAAAA0AAIAoAAAADAAAAAUAAAAiAAAADAAAAP7///8nAAAAGAAAAAUAAAAAAAAA////AgAAAAAlAAAADAAAAAUAAABMAAAAZAAAAAAAAABgAAAA/wAAAHwAAAAAAAAAYAAAAAABAAAdAAAAIQDwAAAAAAAAAAAAAACAPwAAAAAAAAAAAACAPwAAAAAAAAAAAAAAAAAAAAAAAAAAAAAAAAAAAAAAAAAAJQAAAAwAAAAAAACAKAAAAAwAAAAFAAAAJwAAABgAAAAFAAAAAAAAAP///wIAAAAAJQAAAAwAAAAFAAAATAAAAGQAAAAJAAAAYAAAAPYAAABsAAAACQAAAGAAAADuAAAADQAAACEA8AAAAAAAAAAAAAAAgD8AAAAAAAAAAAAAgD8AAAAAAAAAAAAAAAAAAAAAAAAAAAAAAAAAAAAAAAAAACUAAAAMAAAAAAAAgCgAAAAMAAAABQAAACUAAAAMAAAAAwAAABgAAAAMAAAAAAAAAhIAAAAMAAAAAQAAAB4AAAAYAAAACQAAAGAAAAD3AAAAbQAAAFQAAACUAAAACgAAAGAAAABNAAAAbAAAAAEAAACrCg1CchwNQgoAAABgAAAADAAAAEwAAAAAAAAAAAAAAAAAAAD//////////2QAAAAbBC4AEQQuACAAEwRABDgESAQ4BD0EMAQHAAAABAAAAAYAAAAEAAAAAwAAAAYAAAAGAAAABgAAAAgAAAAGAAAABgAAAAYAAABLAAAAEAAAAAAAAAAFAAAAJQAAAAwAAAANAACAJwAAABgAAAAFAAAAAAAAAP///wIAAAAAJQAAAAwAAAAFAAAATAAAAGQAAAAJAAAAcAAAAPYAAAB8AAAACQAAAHAAAADuAAAADQAAACEA8AAAAAAAAAAAAAAAgD8AAAAAAAAAAAAAgD8AAAAAAAAAAAAAAAAAAAAAAAAAAAAAAAAAAAAAAAAAACUAAAAMAAAAAAAAgCgAAAAMAAAABQAAACUAAAAMAAAAAwAAABgAAAAMAAAAAAAAAhIAAAAMAAAAAQAAAB4AAAAYAAAACQAAAHAAAAD3AAAAfQAAAFQAAADEAAAACgAAAHAAAACBAAAAfAAAAAEAAACrCg1CchwNQgoAAABwAAAAFAAAAEwAAAAAAAAAAAAAAAAAAAD//////////3QAAAATBDUEPQQ1BEAEMAQ7BEwEPQRLBDkEIAA0BDgEQAQ1BDoEQgQ+BEAEBgAAAAYAAAAGAAAABgAAAAYAAAAGAAAABgAAAAYAAAAGAAAACAAAAAYAAAADAAAABwAAAAYAAAAGAAAABgAAAAYAAAAGAAAABgAAAAYAAABLAAAAEAAAAAAAAAAFAAAAJQAAAAwAAAANAACACgAAABAAAAAAAAAAAAAAAA4AAAAUAAAAAAAAABAAAAAUAAAA</Object>
  <Object Id="idInvalidSigLnImg">AQAAAGwAAAAAAAAAAAAAAP8AAAB/AAAAAAAAAAAAAABDIwAApBEAACBFTUYAAAEAiF0AAKkAAAAGAAAAAAAAAAAAAAAAAAAAgAcAADgEAAClAgAAfQEAAAAAAAAAAAAAAAAAANVVCgBI0AUACgAAABAAAAAAAAAAAAAAACcAAAAYAAAAAQAAAAAAAAD///8AAAAAACUAAAAMAAAAAQAAAEwAAABkAAAAAAAAAAAAAAD/AAAAfwAAAAAAAAAAAAAAAAEAAIAAAAAhAPAAAAAAAAAAAAAAAIA/AAAAAAAAAAAAAIA/AAAAAAAAAAAAAAAAAAAAAAAAAAAAAAAAAAAAAAAAAAAlAAAADAAAAAAAAIAKAAAAEAAAAAAAAAAAAAAAJwAAABgAAAACAAAAAAAAAPDw8AAAAAAAJQAAAAwAAAACAAAATAAAAGQAAAAAAAAAAAAAAP8AAAB/AAAAAAAAAAAAAAAAAQAAgAAAACEA8AAAAAAAAAAAAAAAgD8AAAAAAAAAAAAAgD8AAAAAAAAAAAAAAAAAAAAAAAAAAAAAAAAAAAAAAAAAACUAAAAMAAAAAAAAgCUAAAAMAAAAAgAAAEwAAABkAAAAAAAAAAAAAAD/AAAAfwAAAAAAAAAAAAAAAAEAAIAAAAAhAPAAAAAAAAAAAAAAAIA/AAAAAAAAAAAAAIA/AAAAAAAAAAAAAAAAAAAAAAAAAAAAAAAAAAAAAAAAAAAlAAAADAAAAAAAAIAlAAAADAAAAAIAAABMAAAAZAAAAAAAAAAAAAAA/wAAAH8AAAAAAAAAAAAAAAABAACAAAAAIQDwAAAAAAAAAAAAAACAPwAAAAAAAAAAAACAPwAAAAAAAAAAAAAAAAAAAAAAAAAAAAAAAAAAAAAAAAAAJQAAAAwAAAAAAACAJQAAAAwAAAACAAAATAAAAGQAAAAAAAAAAAAAAP8AAAB/AAAAAAAAAAAAAAAAAQAAgAAAACEA8AAAAAAAAAAAAAAAgD8AAAAAAAAAAAAAgD8AAAAAAAAAAAAAAAAAAAAAAAAAAAAAAAAAAAAAAAAAACUAAAAMAAAAAAAAgCcAAAAYAAAAAwAAAAAAAAD///8CAAAAACUAAAAMAAAAAwAAAEwAAABkAAAAAAAAAAAAAAD/AAAAfwAAAAAAAAAAAAAAAAEAAIAAAAAhAPAAAAAAAAAAAAAAAIA/AAAAAAAAAAAAAIA/AAAAAAAAAAAAAAAAAAAAAAAAAAAAAAAAAAAAAAAAAAAlAAAADAAAAAAAAIAoAAAADAAAAAMAAAAnAAAAGAAAAAMAAAAAAAAA////AgAAAAAlAAAADAAAAAMAAABMAAAAZAAAAAAAAAAAAAAA/wAAAH8AAAAAAAAAAAAAAAABAACAAAAAIQDwAAAAAAAAAAAAAACAPwAAAAAAAAAAAACAPwAAAAAAAAAAAAAAAAAAAAAAAAAAAAAAAAAAAAAAAAAAJQAAAAwAAAAAAACAKAAAAAwAAAADAAAAJwAAABgAAAADAAAAAAAAAP///wIAAAAAJQAAAAwAAAADAAAATAAAAGQAAAAAAAAAAwAAAP8AAAASAAAAAAAAAAMAAAAAAQAAEAAAACEA8AAAAAAAAAAAAAAAgD8AAAAAAAAAAAAAgD8AAAAAAAAAAAAAAAAAAAAAAAAAAAAAAAAAAAAAAAAAACUAAAAMAAAAAAAAgCgAAAAMAAAAAwAAACcAAAAYAAAAAwAAAAAAAAD///8CAAAAACUAAAAMAAAAAwAAAEwAAABkAAAACQAAAAMAAAAYAAAAEgAAAAkAAAADAAAAEAAAABAAAAAhAPAAAAAAAAAAAAAAAIA/AAAAAAAAAAAAAIA/AAAAAAAAAAAAAAAAAAAAAAAAAAAAAAAAAAAAAAAAAAAlAAAADAAAAAAAAIAoAAAADAAAAAMAAABQAAAA3AIAAAoAAAADAAAAFwAAABAAAAAKAAAAAwAAAAAAAAAAAAAADgAAAA4AAABMAAAAKAAAAHQAAABoAgAAAAAAAAAAAAAOAAAAKAAAAA4AAAAOAAAAAQAYAAAAAAAAAAAAAAAAAAAAAAAAAAAAAAAAAJ+k4f////////////////////39//z8/3KI8eHk+v///////+vt+8XL9XIAy874////////////////////9fX/8/P/FjHxcX/o/f3/6Oz/XG7ikpnicwD///+0wsm6yM+3xMy3xMy/y9TH0dbI0tYcQf8+W//CzP+NofsnQN67wPRPAP///4evv1Z2hm+Ro2+Po1t0i6K+y63K1n6T9zFU/0tp/z9f+4GT+PL0/i4A////fZ6vzLqt2sm92si9zLy17OPi8ero5ubyiJ3/OV3/dIj/4+b//v7/MADU3P+73ej/2MD/2MD/2MD/3cv/7N3/7uDIyv1qgf9beP9ffP/Dz//8/P95AP///3aNmePAq6BwUKl9YtKwnfrv5v/48GB4/3uO/9rc/624/1l8/7vJ/28A////vePv+e3e5d7S39bO8OfmnKr8jZ7/gpP87OX2/+7m5ezousrzl6j9VgD///+OscPR6/FBuuMmp8+Gzd6kufeks/rs5e3/7OD/59nAx8SGnKnt7/FhAP///6XL3Lzo9i286TvD7VO82+js7P/08P/u5//o4P/m2cPPz2+Pm+js7dS9////pcvc2fH4YsnqLbrpW8jo6+/v//Tw/+/g/+vg/+jdw9HTaYib5urt1av///+YvMT5/f3Z8Pi85/bU8vn6/Pr//fr/8On/7eD/5duzvL9khJXn6+4AvP///63a54SmraHH0JnD0Haarb3l88jy/4KdqrHS33CElJK2xG2Moebp7QAAcJiwdJqykKjAgqGygqGykKjAZoykYIigiaK5bYudkKjAa4ibUHCA5ersmG4nAAAAGAAAAAMAAAAAAAAA////AgAAAAAlAAAADAAAAAMAAABMAAAAZAAAACIAAAAEAAAAsQAAABAAAAAiAAAABAAAAJAAAAANAAAAIQDwAAAAAAAAAAAAAACAPwAAAAAAAAAAAACAPwAAAAAAAAAAAAAAAAAAAAAAAAAAAAAAAAAAAAAAAAAAJQAAAAwAAAAAAACAKAAAAAwAAAADAAAAUgAAAHABAAADAAAA9f///wAAAAAAAAAAAAAAAJABAAAAAAABAAAAAHQAYQBoAG8AbQBhAAAAAAAAAAAAAAAAAAAAAAAAAAAAAAAAAAAAAAAAAAAAAAAAAAAAAAAAAAAAAAAAAAAAAAAAAGcCAAAAAAEAAAAAAAAAAAAAAP6xAAD+/wAAAAAAAFsLAADCA6EC+M47AOtVcnW3EQEHAGBnAgAAAADqYMx0eHTMdLcRAQc7AAAAlM87AALxNmcAAAAAtxEBB8wAAAAAYGcCEvE2Z/8iAOF/5ADAKQAAAAAAAADfAQAgAAAAIAAAigFQzzsAdM87ALcRAQdTZWdvzAAAAAEAAAAAAAAAdM87AHWfN2fozzsAzAAAAAEAAAAAAAAAjM87AHWfN2cAADsAzAAAAGTROwABAAAAAAAAAEjQOwAVnzdnANA7ALcRAQcBAAAAAAAAAAIAAAAAe4UAAAAAAAEAAAi3EQEHZHYACAAAAAAlAAAADAAAAAMAAAAYAAAADAAAAP8AAAISAAAADAAAAAEAAAAeAAAAGAAAACIAAAAEAAAAsgAAABEAAABUAAAA3AAAACMAAAAEAAAAsAAAABAAAAABAAAAqwoNQnIcDUIjAAAABAAAABgAAABMAAAAAAAAAAAAAAAAAAAA//////////98AAAAHQQ1BDQENQQ5BEEEQgQyBDgEQgQ1BDsETAQ9BDAETwQgAD8EPgQ0BD8EOARBBEwEBwAAAAYAAAAHAAAABgAAAAYAAAAFAAAABgAAAAYAAAAGAAAABgAAAAYAAAAGAAAABgAAAAYAAAAGAAAABgAAAAMAAAAGAAAABgAAAAcAAAAGAAAABgAAAAUAAAAGAAAASwAAABAAAAAAAAAABQAAACUAAAAMAAAADQAAgCcAAAAYAAAABAAAAAAAAAAAAAACAAAAACUAAAAMAAAABAAAAEwAAABkAAAAAAAAAAAAAAD//////////wAAAAAWAAAAAAAAAEUAAAAhAPAAAAAAAAAAAAAAAIA/AAAAAAAAAAAAAIA/AAAAAAAAAAAAAAAAAAAAAAAAAAAAAAAAAAAAAAAAAAAlAAAADAAAAAAAAIAlAAAADAAAAAQAAABMAAAAZAAAAAAAAAAAAAAA//////////8AAAAAFgAAAAABAAAAAAAAIQDwAAAAAAAAAAAAAACAPwAAAAAAAAAAAACAPwAAAAAAAAAAAAAAAAAAAAAAAAAAAAAAAAAAAAAAAAAAJQAAAAwAAAAAAACAJQAAAAwAAAAEAAAATAAAAGQAAAAAAAAAAAAAAP//////////AAEAABYAAAAAAAAARQAAACEA8AAAAAAAAAAAAAAAgD8AAAAAAAAAAAAAgD8AAAAAAAAAAAAAAAAAAAAAAAAAAAAAAAAAAAAAAAAAACUAAAAMAAAAAAAAgCUAAAAMAAAABAAAAEwAAABkAAAAAAAAAFsAAAD/AAAAXAAAAAAAAABbAAAAAAEAAAIAAAAhAPAAAAAAAAAAAAAAAIA/AAAAAAAAAAAAAIA/AAAAAAAAAAAAAAAAAAAAAAAAAAAAAAAAAAAAAAAAAAAlAAAADAAAAAAAAIAoAAAADAAAAAQAAAAnAAAAGAAAAAQAAAAAAAAA////AgAAAAAlAAAADAAAAAQAAABMAAAAZAAAAAAAAAAWAAAA/wAAAFoAAAAAAAAAFgAAAAABAABFAAAAIQDwAAAAAAAAAAAAAACAPwAAAAAAAAAAAACAPwAAAAAAAAAAAAAAAAAAAAAAAAAAAAAAAAAAAAAAAAAAJQAAAAwAAAAAAACAKAAAAAwAAAAEAAAAJwAAABgAAAAEAAAAAAAAAP///wIAAAAAJQAAAAwAAAAEAAAATAAAAGQAAAAJAAAANwAAAB8AAABaAAAACQAAADcAAAAXAAAAJAAAACEA8AAAAAAAAAAAAAAAgD8AAAAAAAAAAAAAgD8AAAAAAAAAAAAAAAAAAAAAAAAAAAAAAAAAAAAAAAAAACUAAAAMAAAAAAAAgCgAAAAMAAAABAAAAFIAAABwAQAABAAAAOD///8AAAAAAAAAAAAAAACQAQAAAAAAAQAAAABhAHIAaQBhAGwAAAAAAAAAAAAAAAAAAAAAAAAAAAAAAAAAAAAAAAAAAAAAAAAAAAAAAAAAAAAAAAAAAAAAAAAAAABPAwDglQMAAAQAAAAEAAAAAAAAAAAAUwBpAGcAbgBhAHQAdQByAGUATABpAG4AZQAAAOTzQmeI80JnUMj/BfCBQ2fA7yNoAAb/BQAABABcyzsADwpLZyDI/gUeEzlnLApLZ+zzSX3wyzsAAQAEAAAABACAgkAAZAMAAAAABAAAADsAvuVHZwAD/wUABv8F8Ms7APDLOwABAAQAAAAEAMDLOwAAAAAA/////4TLOwDAyzsAHhM5Z/jlR2dw80l9AAA7ACDI/gUgOPcFAAAAADAAAADUyzsAAAAAAM9tHGgAAAAAgAQiAAAAAACgyP8FuMs7AD1tHGjUOPcFc8w7AGR2AAgAAAAAJQAAAAwAAAAEAAAAGAAAAAwAAAAAAAACEgAAAAwAAAABAAAAFgAAAAwAAAAIAAAAVAAAAFQAAAAKAAAANwAAAB4AAABaAAAAAQAAAKsKDUJyHA1CCgAAAFsAAAABAAAATAAAAAQAAAAJAAAANwAAACAAAABbAAAAUAAAAFgAegAVAAAAFgAAAAwAAAAAAAAAJQAAAAwAAAANAACAJwAAABgAAAAFAAAAAAAAAP///wIAAAAAJQAAAAwAAAAFAAAATAAAAGQAAAApAAAAGQAAAPYAAABaAAAAKQAAABkAAADOAAAAQgAAACEA8AAAAAAAAAAAAAAAgD8AAAAAAAAAAAAAgD8AAAAAAAAAAAAAAAAAAAAAAAAAAAAAAAAAAAAAAAAAACUAAAAMAAAAAAAAgCgAAAAMAAAABQAAACcAAAAYAAAABQAAAAAAAAD///8CAAAAACUAAAAMAAAABQAAAEwAAABkAAAAKQAAABkAAAD2AAAAVwAAACkAAAAZAAAAzgAAAD8AAAAhAPAAAAAAAAAAAAAAAIA/AAAAAAAAAAAAAIA/AAAAAAAAAAAAAAAAAAAAAAAAAAAAAAAAAAAAAAAAAAAlAAAADAAAAAAAAIAoAAAADAAAAAUAAAAnAAAAGAAAAAUAAAAAAAAA////AgAAAAAlAAAADAAAAAUAAABMAAAAZAAAACkAAAAZAAAA9gAAAFcAAAApAAAAGQAAAM4AAAA/AAAAIQDwAAAAAAAAAAAAAACAPwAAAAAAAAAAAACAPwAAAAAAAAAAAAAAAAAAAAAAAAAAAAAAAAAAAAAAAAAAJQAAAAwAAAAAAACAKAAAAAwAAAAFAAAAIQAAAAgAAABiAAAADAAAAAEAAAAhAAAACAAAACEAAAAIAAAAcwAAAAwAAAAAAAAAHAAAAAgAAAAlAAAADAAAAAAAAIAlAAAADAAAAAcAAIAlAAAADAAAAA4AAIAZAAAADAAAAP///wAYAAAADAAAAAAAAAASAAAADAAAAAIAAAATAAAADAAAAAEAAAAUAAAADAAAAA0AAAAVAAAADAAAAAEAAAAWAAAADAAAAAAAAAANAAAAEAAAAAAAAAAAAAAAOgAAAAwAAAAKAAAAGwAAABAAAAAAAAAAAAAAACMAAAAgAAAAjz0+PwAAAAAAAAAAYDY8PwAAJEIAANBBJAAAACQAAACPPT4/AAAAAAAAAABgNjw/AAAkQgAA0EEEAAAAcwAAAAwAAAAAAAAADQAAABAAAAApAAAAGgAAAFIAAABwAQAABQAAABAAAAAHAAAAAAAAAAAAAAC8AgAAAAAAzAcCAiJTAHkAcwB0AGUAbQAAAAAAAAAAAAAAAAAAAAAAAAAAAAAAAAAAAAAAAAAAAAAAAAAAAAAAAAAAAAAAAAAAAAAAAAAAAAAAAAAAAAAAAAAAAAAAAAAAAAAAWC/RCAAAAAAMDSHtIgCKAQAAAAAAAAAAAAAAAAAAAAAAAAAAAAAAAAAAAAAAAAAAAAAAAAAAAAAAAAAAAAAAAAAAAAAAAAAAAAAAAAAAAAAAAAAAAAAAAAAAAAAAAAAAAAAAAAAAAAAAAAAAAAAAAAAAAAAAAAAAAAAAAAAAAAAAAAAAAAAAAAAAAAAAAAAAAAAAAAAAAAAAAAAAAAAAAAAAAAAAAAAAAAAAAAAAAAAAAAAAAAAAAAAAAAAAAAAAAAAAAAAAAAAAAAAANvYPdwAAAAD5ExJ3Qp87AAAAAAA8nzsADSBzdWR2AAgAAAAAJQAAAAwAAAAFAAAARgAAACgAAAAcAAAAR0RJQwIAAAAAAAAAAAAAAGkAAABTAAAAAAAAACEAAAAIAAAAYgAAAAwAAAABAAAAFQAAAAwAAAAEAAAAFQAAAAwAAAAEAAAAUQAAABhDAAAqAAAAGwAAAHUAAABVAAAAAQAAAAEAAAAAAAAAAAAAAGgAAABSAAAAUAAAACgAAAB4AAAAoEIAAAAAAAAgAMwAZwAAAFEAAAAoAAAAaAAAAFIAAAABABAAAAAAAAAAAAAAAAAAAAAAAAAAAAAAAAAA/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713vXf/f/9//3//f/9//3//f/9//3//f/9//3//f/9//3//f/9//3//f/9//3//f/9//3//f/9//3//f/9//3//f/9//3//f/9//3//f/9/3nv/f957/3//f/9//3//f/9//3//f/9//3//f/9//3//f/9//3//f/9//3//f/9//3//f/9//3//f/9//3//f/9//3//f/9//3//f/9//3//f/9//3//f/9//3//f/9//3//f/9//3//f/9//3//f/9//3//f/9//3//f/9/vXf/f/9/vXf/f957/3/ee/9//3//f/9//3//f/9//3//f/9//3//f/9//3//f/9//3//f/9//3//f/9//3//f/9//3//f/9//3//f/9//3//f/9/nHP/f957nHP/f713/3//f/9//3//f/9//3//f/9//3//f/9//3//f/9//3//f/9//3//f/9//3//f/9//3//f/9//3//f/9//3//f/9//3//f/9//3//f/9//3//f/9//3//f/9//3//f/9//3//f/9//3//f/9//3//f/9//385Z/9/vXf/f713/3//f/9//3//f/9//3//f/9//3//f/9//3//f/9//3//f/9//3//f/9//3//f/9//3//f/9//3//f/9//3//f/9/vXf/f9573nv/f/9//3//f/9//3//f/9//3//f/9//3//f/9//3//f/9//3//f/9//3//f/9//3//f/9//3//f/9//3//f/9//3//f/9//3//f/9//3//f/9//3//f/9//3//f/9//3//f/9//3//f/9//3//f/9//3//f/9//3//f/9/zjn3Xpxz3nv/f957/3//f/9//3//f/9//3//f/9//3//f/9//3//f/9//3//f/9//3//f/9//3//f/9//3//f/9//3//f/9//3//f/9/3nvee/9//3//f7133nv/f/9//3//f/9//3//f/9//3//f/9//3//f/9//3//f/9//3//f/9//3//f/9//3//f/9//3//f/9//3//f/9//3//f/9//3//f/9//3//f/9//3//f/9//3//f/9//3//f/9//3//f/9//3//f/9//3/eezlnKSUYY713/3//f/9//3//f/9//3//f/9//3//f/9//3//f/9//3//f/9//3//f/9//3//f/9//3//f/9//3//f/9//3//f/9//3+9d1prUkr/f/9/3nv/f/9//3//f/9//3//f/9//3//f/9//3//f/9//3//f/9//3//f/9//3//f/9//3//f/9//3//f/9//3//f/9//3//f/9//3//f/9//3//f/9//3//f/9//3//f/9//3//f/9//3//f/9//3//f/9//3//f/9//3//fxhjjDHee957/3//f/9//3//f/9//3//f/9//3//f/9//3//f/9//3//f/9//3//f/9//3//f/9//3//f/9//3//f/9//3//f/9//3/eexhjUkr/f9573nvee/9//3//f/9//3//f/9//3//f/9//3//f/9//3//f/9//3//f/9//3//f/9//3//f/9//3//f/9//3//f/9//3//f/9//3//f/9//3//f/9//3//f/9//3//f/9//3//f/9//3//f/9//3//f/9//3//f957vXf/f5RSrTX/f5xz/3//f/9//3//f/9//3//f/9//3//f/9//3//f/9//3//f/9//3//f/9//3//f/9//3//f/9//3//f/9//3//f713/3//f601GGP/f957/3//f/9//3//f/9//3//f/9//3//f/9//3//f/9//3//f/9//3//f/9//3//f/9//3//f/9//3//f/9//3//f/9//3//f/9//3//f/9//3//f/9//3//f/9//3//f/9//3//f/9//3//f/9//3//f/9//3+9d/9/3nv/fxBCtVb/f/9//3//f/9//3//f/9//3//f/9//3//f/9//3//f/9//3//f/9//3//f/9//3//f/9//3//f/9//3//f/9//3//f/9//397b4wxOWf/f/9//3//f/9//3//f/9//3//f/9//3//f/9//3//f/9//3//f/9//3//f/9//3//f/9//3//f/9//3//f/9//3//f/9//3//f/9//3//f/9//3//f/9//3//f/9//3//f/9//3//f/9//3//f/9//3//f/9//3/ee753/397b+89vXffe997/3//f5xz/3/fe/9//3//f55z+l52TpdSVk6/d997/3++d/9//3//f5xz/3//f/9//3//f/9//3//f/9/3nv/f/9//3+VUlNK3nv/f/9/33vee/9//3/+f957/3//f/9//3//f/9//3//f/9//3//f/9//3//f/9//3//f/9//3//f/9//3//f/9//3//f/9//3//f/9//3//f/9//3//f/9//3//f/9//3//f/9//3//f/9//3//f/9//3//f/9//3//f/9/3nvXWs89fG/fe997vnf/f753/3//f793PGtVStE5mFaYVlZKkDU7a1xr/398c997/3//f713/3//f/9//3//f/9//3//f/9/vXf/f753/38yRtda33vfe/9//3/ee/9//3/de/9//3//f/9//3//f/9//3//f/9//3//f/9//3//f/9//3//f/9//3//f/9//3//f/9//3//f/9//3//f/9//3//f/9//3//f/9//3//f/9//3//f/9//3//f/9//3//f/9//3//f997/3/ee/9/3nuuNVNK/3//f/9/33v/f753/3/5XnVOKyV2Tr93v3vfe35vjjHPOTpn/3/fe/9/vXf/f/9//3//f/9//3//f/9//3/ee/9/33v/f/9/117POf9/3nv/f/9//3//f/9/3Xv/f/9//3//f/9//3//f/9//3//f/9//3//f/9//3//f/9//3//f/9//3//f/9//3//f/9//3//f/9//3//f/9//3//f/9//3//f/9//3//f/9//3//f/9//3//f/9//3//f/9//3/ee713/3/ee/9/GWOuNd97/3/fe/9/nnP/f/lellKvNSMIl1bfe/9/33u/e1xv0D3wPZ1z33//f/9/33//f/9//3//f/9//3//f/9//n//f713/3+9d997EELXWv9/33vff/9//3//f/9/3nv/f/9//3//f/9//3//f/9//3//f/9//3//f/9//3//f/9//3//f/9//3//f/9//3//f/9//3//f/9//3//f/9//3//f/9//3//f/9//3//f/9//3//f/9//3//f/9//3//f/9//3/ee/9/3nu+d997VEp1Tr9333/fe/9/+F62VvlefG/4Xv9/v3f/f753/3/ff/9/8T2NMb9733vfe/9//3//f/9//3//f/9//3//f/9//3/ee957/3//f/heSyk6Z/9/vnf/f/9/3nv/f957/3//f/9//3//f/9//3//f/9//3//f/9//3//f/9//3//f/9//3//f/9//3//f/9//3//f/9//3//f/9//3//f/9//3//f/9//3//f/9//3//f/9//3//f/9//3//f/9//3+9d/9//3//f/9//3/fe51zjzVda/9/v3c7Z5ZSfG++d75333vee/9//3//e51z33v5Yv9/EkLPOd97nXP/f/9//3//f/9//3//f/9//3//f713/3//f/9/33v/f/A9Mkb/f/9/vnf/f/9//3//f/9//3//f/9//3//f/9//3//f/9//3//f/9//3//f/9//3//f/9//3//f/9//3//f/9//3//f/9//3//f/9//3//f/9//3//f/9//3//f/9//3//f/9//3//f/9//3//f/9/vXf/f/9/nXP/f/9//3+/d5dSVUq/d/9/jjH/f793/3//f/9//3/de7x3/n//f/9//398b7530D0zRr97nnffe/9//3//f/9//3//f/9//3/+f/9//3+9d957/3+dc/A9W2v/f99//3//f957/3//f/9//3//f/9//3//f/9//3//f/9//3//f/9//3//f/9//3//f/9//3//f/9//3//f/9//3//f/9//3//f/9//3//f/9//3//f/9//3//f/9//3//f/9//3//f/9//3//f/9//3//f/9//3//f/9//388Z48xn3O4Vhtjv3ffe/9//3/ee/9//n/+f/5/3Xe+d/9//3//f7dWCiUaZ997/3/ff/9//3//f/9//3//f/9//3/+f957/3//f997/3+2VjJG33//f713/3//f/9//3//f/9//3//f/9//3//f/9//3//f/9//3//f/9//3//f/9//3//f/9//3//f/9//3//f/9//3//f/9//3//f/9//3//f/9//3//f/9//3//f/9//3//f/9//3//f/9//3//f/9//3//f/9//3//f997/39VSvI9rzW/d59z/3//f/9//3//f/5//n/9f/5//3/fe/9/33uedztnjTFca/9/v3f/f/9//3//f957/3//f/9//3//f/9//3//f/9/fHPOOb13vnf/f/9//3//f/9//3//f/9//3//f/9//3//f/9//3//f/9//3//f/9//3//f/9//3//f/9//3//f/9//3//f/9//3//f/9//3//f/9//3//f/9//3//f/9//3//f/9//3//f/9//3//f/9//3//f/9//3//f/9//3//f793f3NuLZdSGmN+c/9//3//f/9//3//f/1//X/+f/9//3//f997/3//f1ROrzXfe51z/3//f/9//3//f/9//3//f/9//3//f/9//3//f/9/dE5SSv9//3/fe/9//3//f/9//3//f/9//3//f/9//3//f/9//3//f/9//3//f/9//3//f/9//3//f/9//3//f/9//3//f/9//3//f/9//3//f/9//3//f/9//3//f/9//3//f/9//3//f/9//3//f/9//3//f/9//3//f/9//3/fe9leVUryPV1rv3f/f997/3//f/9//n/+f/1//n/+f/9//3//f99//39cb681dVL/f753/3//f/9/3nv/f/9//3//f/9//3//f/9//3//f1trjTFba99733v/f/9//3//f/9//3//f/9//3//f/9//3//f/9//3//f/9//3//f/9//3//f/9//3//f/9//3//f/9//3//f/9//3//f/9//3//f/9//3//f/9//3//f/9//3//f/9//3//f/9//3//f/9//3//f/9//3//f/9/33tVSlVONEaXUv9/33v/f/9//3//f/9//n/+f/5//3//f/9//3/ff797/38ZY685+WLfe/9//3//f957/3//f/9//3//f/9//3//f/9//3++d7ZWrjWdc/9/33v/f/9//3//f/9//3//f/9//3//f/9//3//f/9//3//f/9//3//f/9//3//f/9//3//f/9//3//f/9//3//f/9//3//f/9//3//f/9//3//f/9//3//f/9//3//f/9//3//f/9//3//f/9//3//f/9//3+/d793NEZ2Uhtj8j2XUv9//3//f/9//3/+f/9//n/+f/5/3Xv+f/9//3//f/9/33tUTukgnnPfe957/3//f/9//n//f/9//3//f/9//3//f/9//3++d40xlVL/f957/3//f/9//3//f/9//3//f/9//3//f/9//3//f/9//3//f/9//3//f/9//3//f/9//3//f/9//3//f/9//3//f/9//3//f/9//3//f/9//3//f/9//3//f/9//3//f/9//3//f/9//3//f/9//3//f/9//3+4WjRGv3efd/pejzF+b/9//3//f/9//3//f/9//X//f/5//3/ee/9//3/fe/9/nXPQPTJK33v/f/9//3//f/9//n//f/9//3//f/9//3//f/9/33sZY/A9GWP/f/9//3//f/9//3//f/9//3//f/9//3//f/9//3//f/9//3//f/9//3//f/9//3//f/9//3//f/9//3//f/9//3//f/9//3//f/9//3//f/9//3//f/9//3//f/9//3//f/9//3//f/9//3//f/9//3//f/9/0DmXVv9//3+/dxNCVU6/d/9//3//f/57/3/+f/5//n/+f/9//3+9d/9/33v/f997/39sLRhj/3/+f917/3/+f/5//3//f/9//3//f/9//3//f753/390TvBB/3//f/9//3//f/9//3//f/9//3//f/9//3//f/9//3//f/9//3//f/9//3//f/9//3//f/9//3//f/9//3//f/9//3//f/9//3//f/9//3//f/9//3//f/9//3//f/9//3//f/9//3//f/9//3//f/9//3+eczNGGmOec/9/33t2Tq81fW/fe/9//3//f/9//3//f/9/3Xvde/9/3nv/f/9/33v/f/9/lVKNMd97/3//f/9//3//f/9//3//f/9//3//f/9//3//f99/vncqJd9733v/f/9//3//f/9//3//f/9//3//f/9//3//f/9//3//f/9//3//f/9//3//f/9//3//f/9//3//f/9//3//f/9//3//f/9//3//f/9//3//f/9//3//f/9//3//f/9//3//f/9//3//f/9//3//f/9/O2fROZ5zXGuec99/v3dMLTNK33vfe/9/3ne+d/9/3nv/f/9//n//f9573nv/f/9//3+cc/9/zznQOd9733vfe/9//3/ee/9//3//f957/3+9d/9/33v/f/9/l1YSQr9733v/f753/3//f713/3//f/9//3//f/9//3//f/9//3//f/9//3//f/9//3//f/9//3//f/9//3//f/9//3//f/9//3//f/9//3//f/9//3//f/9//3//f/9//3//f/9//3//f/9//3//f/9//3//f1xr0DX6Xhpj/3//f7970D0JJTprvXf/f/9//3/fd/9//3//f/5//3//f/9//3/de957/3/feztrTC2XVv9/33v/f/9//3/ee/9//3//f/9//3/de99//3/fe/9/LCXZWt97/3//f713/3//f917/n//f/9//3//f/9//3//f/9//3//f/9//3//f/9//3//f/9//3//f/9//3//f/9//3//f/9//3//f/9//3//f/9//3//f/9//3//f/9//3//f/9//3//f/9//3//f/9//38aX1VK33v/f/9/33//f997bDGNMZ13/3v/f997vnf/f/9//3+8d9173nvee/9//3/ee/9/33v/f1RKrzWfd797/3//f/9//3/de/9//3/+f/9/vXf/f/9/vnf/f5dSTS18b997/3//f753/3/ee/9//3//f/9//3//f/9//3//f/9//3//f/9//3//f/9//3//f/9//3//f/9//3//f/9//3//f/9//3//f/9//3//f/9//3//f/9//3//f/9//3//f/9//3//f/9//3//f/9/GmPQOf9/33v/f753v3v/f513jTHPOZ1z33v/f/9/33v/f/9//3//f/9//3/fe/9//3+dc/9/v3fff/E9dlLff/9//3//f/9//3//f/9/3nv+f957/3/fe/9/fG//f481dE6dc/9//3//f713/3//f/9//3//f/9//3//f/9//3//f/9//3//f/9//3//f/9//3//f/9//3//f/9//3//f/9//3//f/9//3//f/9//3//f/9//3//f/9//3//f/9//3//f/9//3//f/9//3//f55zrzXfe997/3//f/9//3//f3tvKiUyRt97vnf/f/9//3/fe/9/GWMZY/9/vnv/f/9/33//f/9/33sbZ24xnnP/f99/33//f/9//3/+f/9//3//f/9/33//f99/nneec441+V7/f51z/3//f957/3//f/9//3//f/9//3//f/9//3//f/9//3//f/9//3//f/9//3//f/9//3//f/9//3//f/9//3//f/9//3//f/9//3//f/9//3//f/9//3//f/9//3//f/9//3//f/9//3+ec88133f/f99733v/f/9/33//fxljCSF8b55z/3//f/9/33vfe/A90D2+e/9//3//f/9//3//f797338SQvE933//f/9/33//f/5//n//f/9//n//f95//3//f513/3/5Xq41fXPff/9//3//f/9//3//f/9//3//f/9//3//f/9//3//f/9//3//f/9//3//f/9//3//f/9//3//f/9//3//f/9//3//f/9//3//f/9//3//f/9//3//f/9//3//f/9//3//f/9//3//f/9/33t0SrZS/3//f/9//3//f/9/vnu/ezNG0Dn/f99333v/f/9//3+2VvA9Omfff/9/33/fe/9//3//f/9/GmdsLdhe33//f99//3//f917/3/+f/5//3/ee95733v/f553/3/POTNG33vfe/9//3//f/9//3//f/9//3//f/9//3//f/9//3//f/9//3//f/9//3//f/9//3//f/9//3//f/9//3//f/9//3//f/9//3//f/9//3//f/9//3//f/9//3//f/9//3//f/9//3//f/97+FrxPf9//3++d/9//3/fe99//3++dyslM0bfe/9//3/fe/9/W2vxQfFBfXP/f/9//3//f997/3//f997lVLQPVxv/3++d/9//3/ff/9//3//f/9/3n//f/9/vnv/f797fW9MKbZW33/fe/9//3//f/9//3//f/9//3//f/9//3//f/9//3//f/9//3//f/9//3//f/9//3//f/9//3//f/9//3//f/9//3//f/9//3//f/9//3//f/9//3//f/9//3//f/9//3//f/9//3//fztnrzW+c51z/3++d/9//3/fe/9//387Zywl+V6/d/9/XG//f997VErQPZVW33v/f99//3//f/9/vXf/f3xvjTEzSv9/33/ff/9/3nv/f/9//3//f/9//3//f/9//3//f553+F6uNTtn/3+dc/9/33v/f/9//3//f/9/33vfe/9//3//f/9//3//f/9//3//f/9//3//f/9//3//f/9//3//f/9//3//f/9//3//f/9//3//f/9//3//f/9//3//f/9//3//f/9//3//f/9/3nf/e40x+F7fe/9//3+dd/9/33/fe/9//3/QNacQGmO/d/9/33u/dztnMkaONZ1z/3++d/9/3nv/f/9/3nvee9heKyUbZ/9//3/fe/9/3nv/f/9//3//f/9//3//f/9//3++d/9/8D10Tn1v/3//f/9//3//f/9//3//f/9//3//f/9//3//f/9//3//f/9//3//f/9//3//f/9//3//f/9//3//f/9//3//f/9//3//f/9//3//f/9//3//f/9//3//f/9//3//f/9//3//f/97/3v4XvA9nXOcc997/3++d/9//3++d997v3duLY8xv3e/d/9/33ffe7dWrzX4Wv9//3v/f/9733v/f957/399c3ZOVEr/f797/3+/e/9/33vff957/3/+f/9//3//f997/3++d55zbC1cb997/3//f/9//3//f997/3//f/9//3//f/9//3//f/9//3//f/9//3//f/9//3//f/9//3//f/9//3//f/9//3//f/9//3//f/9//3//f/9//3//f/9//3//f/9//3//f/9//3/fe75z3ncQPs85/3++d513/3+/e/9/33vfe993PGcsJW4pn2/fd/9/fm9+bzRGEj47Z/9//3//f953nG//f/97/3/aXiwlfm+/d/9//3/fe/9//3//f/9//3//f/9//3//f/9/vnf/f5VSMkaed/9//3/fe/9//3//f/9//3//f/9//3//f/9//3//f/9//3//f/9//3//f/9//3//f/9//3//f/9//3//f/9//3//f/9//3//f/9//3//f/9//3//f/9//3//f/9//3//f/9//3u9c/973ntKKTFGvnvff997/3+/d/9/33t+b793+lpWSuscf2+/d59z33t3Tvtedkq/c79z33v/f/97/3/fd35v/39VSlZK33v/f793/3/fe/9//3//f/5//3/+f/9//3/fe/9/33t9b2wtdU7ff/9/33vee/9//3//f/9//3//f/9//3//f/9//3//f/9//3//f/9//3//f/9//3//f/9//3//f/9//3//f/9//3//f/9//3//f/9//3//f/9//3//f/9//3//f/9//3//f/9//3+9c/97/3+uNY0xrjUyRnVSdE6XVjRGl1J3TndOcC3TNQ0d9T3bVttWeEr0PfM5+1rfe99333e+c99333f/fzxjuVawNY8xPGf/f/97/3//f/9//3//f/9//3//f/9/33v/f/9/nne3Wkwtt1r/f/9//3/ee/9//3//f/9//3//f/9//3//f/9//3//f/9//3//f/9//3//f/9//3//f/9//3//f/9//3//f/9//3//f/9//3//f/9//3//f/9//3//f/9//3//f/9//3//e9533nv/f1pr/3/fe1prllYyRhJGl1ITQlVK8jlWRpIxky1RKfU5u1L1OXpOcS2SMXApTyl3Sjxj/3u/c35ruVbzObE1d06xNdlWl1LYVp5v33f/e/9//3//f/57/nvfe997/3//f/9/33syRq85XG//f/9/3nv/f/9/3Xv/f/9//3//f/9//3//f/9//3//f/9//3//f/9//3//f/9//3//f/9//3//f/9//3//f/9//3//f/9//3//f/9//3//f/9//3//f/9//3//f/9//3//f/9/33v/f/9/3nv/f99//3//f753/3/fe99733vfe1hK9T20NT9j33efczhGP2MdX/Q5uVLSOW4pEj4SPndOn3Pfe35r0DU0Rp5zdU6OMRE+11Z8a997/3v/f/9//3//f/9/33v/f99733vPOZZWvnf/f957/3//f917/3//f/9//3//f/9//3//f/9//3//f/9//3//f/9//3//f/9//3//f/9//3//f/9//3//f/9//3//f/9//3//f/9//3//f/9//3//f/9//3//f/9//3//f/9//3//f/9//3//f/9//3//f/9//3//f/9/33+/d5E1cC0WQl9nv3PcVvU5v3MUPvtan3O/d9haO2ffe/9/v3e+c/lejS2ec79333saX9E5CyHQORpj33u+d9573nv/f/9/vnf/f997O2dNLZ5znnf/f/9//3/dd/9//3//f/9//3//f/9//3//f/9//3//f/9//3//f/9//3//f/9//3//f/9//3//f/9//3//f/9//3//f/9//3//f/9//3//f/9//3//f/9//3//f/9//3//f/9//3//f/9//3//f/9//3//f/9//3//f99733ufc5AxNUI2Qp9vv3ORLT5jPmOQMX5r33vff/9//3+dc/9/3nv/f4wxEUL/f/9/v3ufc11rl1IrJXRO+F58b5xzvXe+d/9//3/ff99/E0JUSp5z/3//f957/3/+f/9//3//f/9//3//f/9//3//f/9//3//f/9//3//f/9//3//f/9//3//f/9//3//f/9//3//f/9//3//f/9//3//f/9//3//f/9//3//f/9//3//f/9//3//f/9//3//f/9//3//f/9//3//f/9//3//f797338UQlZKulIVPr9zHV9wKR1fd07RNV1vv3vfe/9//3//f71zvXMYY641GWOec59z/3/fe/9/v3f4Xu85SinvPe89Uko6Z/9/33//f9978T1USr53vnf/f957/3//e/9//3//f/9//3//f/9//3//f/9//3//f/9//3//f/9//3//f/9//3//f/9//3//f/9//3//f/9//3//f/9//3//f/9//3//f/9//3//f/9//3//f/9//3//f/9//3//f/9//3//f/9//3//f/9/33//f/9/XWsUQndKFT78Wp9v/FoUPp9zFEITRt9/33//f/9/vXf/f/9//3+2Vq41v3ffe/9/XGu+d/9//3//f/9/nHN7b5VSrjUyRl1vfnOfcxtj6RwaZ/9/W2v/f997/3//f/9//3//f/9//3//f/9//3//f/9//3//f/9//3//f/9//3//f/9//3//f/9//3//f/9//3//f/9//3//f/9//3//f/9//3//f/9//3//f/9//3//f/9//3//f/9//3//f/9//3//f/9//3//f797/3/ff/9/NUbRNX9rFT7fd993sTEcYz1nE0L6Yt9733/fe/9/33v/f713nXOuNTNG/399b/9//3+9d/9//nv+f/9/vXfee997EkIrJdhav3vff5dS0T2ec/9//3//f/9//3//f/9//3//f/9//3//f/9//3//f/9//3//f/9//3//f/9//3//f/9//3//f/9//3//f/9//3//f/9//3//f/9//3//f/9//3//f/9//3//f/9//3//f/9//3//f/9//3//f/9//3//f/9//3//f99733v/e59vmFL7XlZG+1rfdxxjby1eazxnjzWec/9//3//f713/3//f/9/11pLKVxr/3//f9573nv/f917/nv/f/9/vnffe/9/O2uvNVRK/3+ecywpl1bff55z/3//f/9//3//f/9//3//f/9//3//f/9//3//f/9//3//f/9//3//f/9//3//f/9//3//f/9//3//f/9//3//f/9//3//f/9//3//f/9//3//f/9//3//f/9//3//f/9//3//f/9//3//f/9//3//f/9/3nu+d/9//3//e79zEz49Y5AtPWP/f9lWFELaXrlal1YbYxpj+V7fe997/3+ec997dE4SQr93/3//e/9/vHf+f/9/vXfee/9/33//f997fXPxPY8x33ufd24t+l7/f/9//3v/f/9//3//f/9//3//f/9//3//f/9//3//f/9//3//f/9//3//f/9//3//f/9//3//f/9//3//f/9//3//f/9//3//f/9//3//f/9//3//f/9//3//f/9//3//f/9//3//f/9//3//f/9//3//f/9//3//f/9/v3f/f79z+locY7Axn3P/f15r0TnyPbA1sDXyQdA5jjHQOZZS/3+/dztnTS19b/9//3+cc/9//n//f/5//3//f/9//3//f/9/v3dUSo81+l76YusgHGe/d/9//3//f/9//3//f/9//3//f/9//3//f/9//3//f/9//3//f/9//3//f/9//3//f/9//3//f/9//3//f/9//3//f/9//3//f/9//3//f/9//3//f/9//3//f/9//3//f/9//3//f/9//3//f/9//3//f/9/3nf/e/9//3+/d9lWfm8TPrlW/3+fc35zE0ZuLVZO/39da793llLIGHVO33u/d3ZSNEa/e793/3+9d/9//3//f/9//3//f/9//3//f/9/nnMTQtE5v3uxORRG33v/f/53/nv+e/9//n/+f/9//n//f/9//3//f/9//3//f/9//3//f/9//3//f/9//3//f/9//3//f/9//3//f/9//3//f/9//3//f/9//3//f/9//3//f/9//3//f/9//3//f/9//3//f/9//3//f/9//3//f/9//3//f/9//387Z1xnv3NuLRtj/3/ff997/389a59z33//f/9/XGtUStE9+l6fd6kYPGf/f55z/3//f/9//3//f/9//3//f/9//3//f1xr/3+wORtjf2+xNTxr33f/f913/396b/5//3/de/9//3//f/9//3//f/9//3//f/9//3//f/9//3//f/9//3//f/9//3//f/9//3//f/9//3//f/9//3//f/9//3//f/9//3//f/9//3//f/9//3//f/9//3//f/9//3//f/5//3/+e/9//3//f/9/33caY793VEq4Wp5z/3+ec997n3Ofc/9/v3e/d/9/PGc7Z04t+16XUgwln3P/f793/3//f/9//3//f/9//3//f/9/33v/f31z/3+wNZdSfm+wNb5zvW//f5xzvXf/f917/3/+f/9//3//f/9//3//f/9//3//f/9//3//f/9//3//f/9//3//f/9//3//f/9//3//f/9//3//f/9//3//f/9//3//f/9//3//f/9//3//f/9//3//f/9//3//f/9//3//f/57/3//f/9//3//f/9/XGsyRn1z0Dl9b/9//3/fe/9/v3fff99733v/f/9/339/c48xbzHSPXZOv3vfe/9//3//f/9//3//f/9//3//f/9//3//f31vfm9NKZ9z80F1Tv97vnf/f/9/3nv/f/9//3//f/9//3//f/9//3//f/9//3//f/9//3//f/9//3//f/9//3//f/9//3//f/9//3//f/9//3//f/9//3//f/9//3//f/9//3//f/9//3//f/9//3//f/9//3//f/9//3/+e/57/3//f/9//3//f/9/fW91TjJGEkL/f55z/3//f997vnf/f/9/33v/f997v3teb/M9NUbqHFxr/3/fe/9//3//f/9//3//f/9//3/ee/9/33vfe793fW/ROTxnjy07Y997/3++d957/3/+f/9//3//f/9//3//f/9//3//f/9//3//f/9//3//f/9//3//f/9//3//f/9//3//f/9//3//f/9//3//f/9//3//f/9//3//f/9//3//f/9//3//f/9//3//f/9//3//f/9//nv/f/9//3//f/9//3/fe997GWONMY0xfG//f/9//3+9d/9//n+9d/57/3//f/9//39+c9E50Tl2Up1z33v/f/9//3//f/9//3//f/9//3+9d/9//3+/e/9/+l5VSndObi2/c793/3//f95//3//f/9//3//f/9//3//f/9//3//f/9//3//f/9//3//f/9//3//f/9//3//f/9//3//f/9//3//f/9//3//f/9//3//f/9//3//f/9//3//f/9//3//f/9//3//f/9//3//f/57/3//f957/3//f/9//3//f997lVJsLZ1z/3//f/9//Xv+f/173Hv/f713vXf/f997/39+c7A1KyU6Z/9//3//f/9//3//f/9//n//f/5/3nv/f753/3/fe35vNEp2SjRCjzH/f997/3//f/9//3//f/9//3//f/9//3//f/9//3//f/9//3//f/9//3//f/9//3//f/9//3//f/9//3//f/9//3//f/9//3//f/9//3//f/9//3//f/9//3//f/9//3//f/9//3//f/9//3/de/9//n/ee/9//3//f/9/33vfe/9/33v/f/9/3nv/f/1//n/9f/1/3Hf+f/9//3//f793/3/fe9A5bS2dc/9//3//f/9//3//f/9//n//f/5//3/ee/9//3//fzxnsDH6Xo8xPGffe/9//3//f/9//3//f/9//3//f/9//3//f/9//3//f/9//3//f/9//3//f/9//3//f/9//3//f/9//3//f/9//3//f/9//3//f/9//3//f/9//3//f/9//3//f/9//3//f/9//3//f/9//3//f/9//3//f/9//3//f/9//3//f/9//3//f/9//3//f/9//3/+f/9//n//f/9//3//f997/3+ecwohNEqfd99733//f957/3v/f/17/n//f/5//3//f/9//3//f3VOFEZ2UtA5nnP/f753/3//f/9//3//f/5//3/+f/9//3//f/9//3//f/9//3//f/9//3//f/9//3//f/9//3//f/9//3//f/9//3//f/9//3//f/9//3//f/9//3//f/9//3//f/9//3//f/9//3//f/9//3//f/9//3//f/9//3//f/9//3//f/9//3//f/9//3//f/9//3//f/9//n//f917/3//f/9/33u3VtA5VUr/f997/3//f997/3/de/9//n//f/9//3//f/9//3//f/I90T0TQhpjnnP/f/97/3//f/9//3//f/9//3//f/9//3//f/9//3//f/9//3//f/9//3//f/9//3//f/9//3//f/9//3//f/9//3//f/9//3//f/9//3//f/9//3//f/9//3//f/9//3//f/9//3//f/9//3//f/9//3//f/9//3//f/9//3//f/9//3//f/9//3//f/9//3/+f/9//3/de/9//3//f997/38zRk0tl1Lff793/3//f957/3/+f/9//n//f/9//3//f/9/v3vff7A5NEYSQp5z/3//e/9//3//f/9//3//f/5//3//f/9//3//f/9//3//f/9//3//f/9//3//f/9//3//f/9//3//f/9//3//f/9//3//f/9//3//f/9//3//f/9//3//f/9//3//f/9//3//f/9//3//f/9//3//f/9//3//f/9//3//f/9//3//f/9//3//f/9//3//f/9//3//f/9//3//f957/3++d/9/XGsTQm4t+l7fe/9//3//f/9//3/+f/9//3//f/9//3//f99//39+c44t+l5USr53/3//f/9//3//f/9//3//f/5//3//f/9//3//f/9//3//f/9//3//f/9//3//f/9//3//f/9//3//f/9//3//f/9//3//f/9//3//f/9//3//f/9//3//f/9//3//f/9//3//f/9//3//f/9//3//f/9//3//f/9//3//f/9//3//f/9//3//f/9//3//f/5//3/+f/9/3nvee/9/33vfe/9/GmNVSiwpv3ffe997/3/ee/9//3//f/9//3//f/9//3//f59z33vZWo4x2FbXVv97/3v/f/97/3//f/9//3//f/9//3//f/9//3//f/9//3//f/9//3//f/9//3//f/9//3//f/9//3//f/9//3//f/9//3//f/9//3//f/9//3//f/9//3//f/9//3//f/9//3//f/9//3//f/9//3//f/9//3//f/9//3//f/9//3//f/9//3//f/9//3//f/9//3/+f/9//3/ee/9//3+/d7932V5NKRJC/3/fe/9/3nv/f/9//3//f/9//3//f/9//3/fe/9/v3PQNfE5Gl99a/97/3//f/97/3//f/9//3//f/9//3//f/9//3//f/9//3//f/9//3//f/9//3//f/9//3//f/9//3//f/9//3//f/9//3//f/9//3//f/9//3//f/9//3//f/9//3//f/9//3//f/9//3//f/9//3//f/9//3//f/9//3//f/9//3//f/9//3//f/9//3//f/9//n/+f/9/vXf/f/9/vnffextnNEYrKVtr/3//f/9//3//f/9//3//f/9//3//f/9//3+/d/9/nm8rIXVKW2e+c/97/3//f/97/3//f/9//3//f/9//3//f/9//3//f/9//3//f/9//3//f/9//3//f/9//3//f/9//3//f/9//3//f/9//3//f/9//3//f/9//3//f/9//3//f/9//3//f/9//3//f/9//3//f/9//3//f/9//3//f/9//3//f/9//3//f/9//3//f/9//3//f/9//n//f/9/vXf/f/9//3/ff3VOEkJ1Tt97/3//f/9//3//f/9//3//f/9//3//f/9//3++c/9/dUrPNVNGvm/fd/9//3v/e/97/3//f/9//3//f/9//3//f/9//3//f/9//3//f/9//3//f/9//3//f/9//3//f/9//3//f/9//3//f/9//3//f/9//3//f/9//3//f/9//3//f/9//3//f/9//3//f/9//3//f/9//3//f/9//3//f/9//3//f/9//3//f/9//3//f/9//3//f/9//3//f/9//3//f/9/v3ffe/leTCm+d/9//3//f/9//3//f/9//3//f/9//3//e/97/3/fd/97GVuOLVNC/3++c/9/3nf/f/97/3//f/9//3//f/9//3//f/9//3//f/9//3//f/9//3//f/9//3//f/9//3//f/9//3//f/9//3//f/9//3//f/9//3//f/9//3//f/9//3//f/9//3//f/9//3//f/9//3//f/9//3//f/9//3//f/9//3//f/9//3//f/9//3//f/9//3//f/9//3//f/9//3//f793/398b9A9GWe9d/9//3//f/9//3//f/9//3//f/9//3v/f/9//3v/e31rVEYqHTpj/3+db/97/3/ed/9//3//f/9//3//f/9//3//f/9//3//f/9//3//f/9//3//f/9//3//f/9//3//f/9//3//f/9//3//f/9//3//f/9//3//f/9//3//f/9//3//f/9//3//f/9//3//f/9//3//f/9//3//f/9//3//f/9//3//f/9//3//f/9//3//f/9//3//f/9//3//f/9//3//f/9//38ZZ51333v/f/9//3//f/9//3//f/9//3//f/97/3//f993/3/fd1xnzzVsKVxr/3v/f/9//3v/f/9//3//f/9//3//f/9//3//f/9//3//f/9//3//f/9//3//f/9//3//f/9//3//f/9//3//f/9//3//f/9//3//f/9//3//f/9//3//f/9//3//f/9//3//f/9//3//f/9//3//f/9//3//f/9//3//f/9//3//f/9//3//f/9//3//f/9//3//f/9//3//f/9/33vfe/9//3//f/9//3//f/9//3//f/9//3//f/9//3/+e/9//3//f/9//3//e3VOrzWdb997/3//f/9//3//f/9//3//f/9//3//f/9//3//f/9//3//f/9//3//f/9//3//f/9//3//f/9//3//f/9//3//f/9//3//f/9//3//f/9//3//f/9//3//f/9//3//f/9//3//f/9//3//f/9//3//f/9//3//f/9//3//f/9//3//f/9//3//f/9//3//f/9//3//f/9//3/fe/9/33//f/9/33//f/9//3//f/9//3//f/9//3//f/9//n/+f/9//3//f/9//398b0wpMkb/e/97/3//f/9//3//f/9//3//f/9//3//f/9//3//f/9//3//f/9//3//f/9//3//f/9//3//f/9//3//f/9//3//f/9//3//f/9//3//f/9//3//f/9//3//f/9//3//f/9//3//f/9//3//f/9//3//f/9//3//f/9//3//f/9//3//f/9//3//f/9//3//f/9//3//f/9/33//f/9//3//f/9//3//f/9//3//f/9//3//f/9//n//f/5//3//f/9//3//f/9733v/f/9/33v/f/9/vXf/f/9//3//f/9//3//f/9//3//f/9//3//f/9//3//f/9//3//f/9//3//f/9//3//f/9//3//f/9//3//f/9//3//f/9//3//f/9//3//f/9//3//f/9//3//f/9//3//f/9//3//f/9//3//f/9//3//f/9//3//f/9//3//f/9//3//f/9//3//f/9//3//f957/3/ee95/3n//f95//3//f/9//3//f/5//3/+f/9//X//f/5//3//f/9//3v/f99733udc/9//3//f/5//3//f/9//3//f/9//3//f/9//3//f/9//3//f/9//3//f/9//3//f/9//3//f/9//3//f/9//3//f/9//3//f/9//3//f/9//3//f/9//3//f/9//3//f/9//3//f/9//3//f/9//3//f/9//3//f/9//3/+f/9//3//f/9//3//f/9//3//f/9//3//f/9//3//f/9//3//f/9//3/+f/9//3//f/9//3//f/5//3/+f/5//n//f/5//3//f/9//3//f753/3//f757/3//f/5//3//f/9//3//f/9//3//f0YAAAAUAAAACAAAAEdESUMDAAAAIgAAAAwAAAD/////IgAAAAwAAAD/////JQAAAAwAAAANAACAKAAAAAwAAAAFAAAAIgAAAAwAAAD+////JwAAABgAAAAFAAAAAAAAAP///wIAAAAAJQAAAAwAAAAFAAAATAAAAGQAAAAAAAAAYAAAAP8AAAB8AAAAAAAAAGAAAAAAAQAAHQAAACEA8AAAAAAAAAAAAAAAgD8AAAAAAAAAAAAAgD8AAAAAAAAAAAAAAAAAAAAAAAAAAAAAAAAAAAAAAAAAACUAAAAMAAAAAAAAgCgAAAAMAAAABQAAACcAAAAYAAAABQAAAAAAAAD///8CAAAAACUAAAAMAAAABQAAAEwAAABkAAAACQAAAGAAAAD2AAAAbAAAAAkAAABgAAAA7gAAAA0AAAAhAPAAAAAAAAAAAAAAAIA/AAAAAAAAAAAAAIA/AAAAAAAAAAAAAAAAAAAAAAAAAAAAAAAAAAAAAAAAAAAlAAAADAAAAAAAAIAoAAAADAAAAAUAAAAlAAAADAAAAAMAAAAYAAAADAAAAAAAAAISAAAADAAAAAEAAAAeAAAAGAAAAAkAAABgAAAA9wAAAG0AAABUAAAAlAAAAAoAAABgAAAATQAAAGwAAAABAAAAqwoNQnIcDUIKAAAAYAAAAAwAAABMAAAAAAAAAAAAAAAAAAAA//////////9kAAAAGwQuABEELgAgABMEQAQ4BEgEOAQ9BDAEBwAAAAQAAAAGAAAABAAAAAMAAAAGAAAABgAAAAYAAAAIAAAABgAAAAYAAAAGAAAASwAAABAAAAAAAAAABQAAACUAAAAMAAAADQAAgCcAAAAYAAAABQAAAAAAAAD///8CAAAAACUAAAAMAAAABQAAAEwAAABkAAAACQAAAHAAAAD2AAAAfAAAAAkAAABwAAAA7gAAAA0AAAAhAPAAAAAAAAAAAAAAAIA/AAAAAAAAAAAAAIA/AAAAAAAAAAAAAAAAAAAAAAAAAAAAAAAAAAAAAAAAAAAlAAAADAAAAAAAAIAoAAAADAAAAAUAAAAlAAAADAAAAAMAAAAYAAAADAAAAAAAAAISAAAADAAAAAEAAAAeAAAAGAAAAAkAAABwAAAA9wAAAH0AAABUAAAAxAAAAAoAAABwAAAAgQAAAHwAAAABAAAAqwoNQnIcDUIKAAAAcAAAABQAAABMAAAAAAAAAAAAAAAAAAAA//////////90AAAAEwQ1BD0ENQRABDAEOwRMBD0ESwQ5BCAANAQ4BEAENQQ6BEIEPgRABAYAAAAGAAAABgAAAAYAAAAGAAAABgAAAAYAAAAGAAAABgAAAAgAAAAGAAAAAwAAAAcAAAAGAAAABgAAAAYAAAAGAAAABgAAAAYAAAAGAAAASwAAABAAAAAAAAAABQAAACUAAAAMAAAADQAAgAoAAAAQAAAAAAAAAAAAAAAOAAAAFAAAAAAAAAAQAAAAFAAAAA==</Object>
</Signatur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9</vt:i4>
      </vt:variant>
      <vt:variant>
        <vt:lpstr>Именованные диапазоны</vt:lpstr>
      </vt:variant>
      <vt:variant>
        <vt:i4>7</vt:i4>
      </vt:variant>
    </vt:vector>
  </HeadingPairs>
  <TitlesOfParts>
    <vt:vector size="16" baseType="lpstr">
      <vt:lpstr>Информация для раскрытия</vt:lpstr>
      <vt:lpstr>1)</vt:lpstr>
      <vt:lpstr>2)</vt:lpstr>
      <vt:lpstr>3)</vt:lpstr>
      <vt:lpstr>4)</vt:lpstr>
      <vt:lpstr>5)</vt:lpstr>
      <vt:lpstr>6)</vt:lpstr>
      <vt:lpstr>7)</vt:lpstr>
      <vt:lpstr>8</vt:lpstr>
      <vt:lpstr>'5)'!Заголовки_для_печати</vt:lpstr>
      <vt:lpstr>'1)'!Область_печати</vt:lpstr>
      <vt:lpstr>'2)'!Область_печати</vt:lpstr>
      <vt:lpstr>'3)'!Область_печати</vt:lpstr>
      <vt:lpstr>'4)'!Область_печати</vt:lpstr>
      <vt:lpstr>'6)'!Область_печати</vt:lpstr>
      <vt:lpstr>'Информация для раскрытия'!Область_печати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Corporation</dc:creator>
  <cp:lastModifiedBy>yaroshenko</cp:lastModifiedBy>
  <cp:lastPrinted>2018-08-17T08:37:16Z</cp:lastPrinted>
  <dcterms:created xsi:type="dcterms:W3CDTF">1996-10-08T23:32:33Z</dcterms:created>
  <dcterms:modified xsi:type="dcterms:W3CDTF">2021-12-24T03:25:00Z</dcterms:modified>
</cp:coreProperties>
</file>