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tabRatio="891"/>
  </bookViews>
  <sheets>
    <sheet name="Информация для раскрытия" sheetId="7" r:id="rId1"/>
    <sheet name="1)" sheetId="1" r:id="rId2"/>
    <sheet name="2)" sheetId="3" r:id="rId3"/>
    <sheet name="3)" sheetId="2" r:id="rId4"/>
    <sheet name="4)" sheetId="6" r:id="rId5"/>
    <sheet name="5)" sheetId="9" r:id="rId6"/>
    <sheet name="6)" sheetId="10" r:id="rId7"/>
    <sheet name="7)" sheetId="11" r:id="rId8"/>
    <sheet name="8" sheetId="12" r:id="rId9"/>
  </sheets>
  <definedNames>
    <definedName name="_xlnm.Print_Titles" localSheetId="5">'5)'!$5:$6</definedName>
    <definedName name="_xlnm.Print_Area" localSheetId="1">'1)'!$A$1:$K$42</definedName>
    <definedName name="_xlnm.Print_Area" localSheetId="2">'2)'!$A$1:$E$36</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раскрытия'!$A$1:$C$28</definedName>
  </definedNames>
  <calcPr calcId="125725"/>
</workbook>
</file>

<file path=xl/calcChain.xml><?xml version="1.0" encoding="utf-8"?>
<calcChain xmlns="http://schemas.openxmlformats.org/spreadsheetml/2006/main">
  <c r="G3" i="2"/>
  <c r="F10" i="10"/>
  <c r="C23" i="9"/>
  <c r="C19"/>
  <c r="C15"/>
  <c r="C11"/>
  <c r="C7"/>
  <c r="J42" i="1"/>
  <c r="I42"/>
  <c r="H42"/>
  <c r="E42"/>
  <c r="D42"/>
  <c r="C42"/>
  <c r="B42"/>
  <c r="F42" s="1"/>
  <c r="K41"/>
  <c r="I41"/>
  <c r="H41"/>
  <c r="F41"/>
  <c r="K40"/>
  <c r="I40"/>
  <c r="H40"/>
  <c r="F40"/>
  <c r="I39"/>
  <c r="H39"/>
  <c r="G39"/>
  <c r="G42" s="1"/>
  <c r="K42" s="1"/>
  <c r="F39"/>
  <c r="F38"/>
  <c r="E38"/>
  <c r="D38"/>
  <c r="C38"/>
  <c r="J34"/>
  <c r="I34"/>
  <c r="H34"/>
  <c r="G34"/>
  <c r="K34" s="1"/>
  <c r="E34"/>
  <c r="D34"/>
  <c r="C34"/>
  <c r="B34"/>
  <c r="F34" s="1"/>
  <c r="K33"/>
  <c r="F33"/>
  <c r="K32"/>
  <c r="F32"/>
  <c r="K31"/>
  <c r="F31"/>
  <c r="K30"/>
  <c r="K38" s="1"/>
  <c r="E30"/>
  <c r="J30" s="1"/>
  <c r="J38" s="1"/>
  <c r="D30"/>
  <c r="I30" s="1"/>
  <c r="I38" s="1"/>
  <c r="C30"/>
  <c r="H30" s="1"/>
  <c r="H38" s="1"/>
  <c r="F2"/>
  <c r="H26" s="1"/>
  <c r="K39" l="1"/>
  <c r="E3" i="9"/>
  <c r="D3" i="3"/>
  <c r="C10" i="10"/>
  <c r="F2" i="11" l="1"/>
  <c r="D3" i="9"/>
  <c r="B3" i="10" s="1"/>
  <c r="C3" i="3"/>
  <c r="F3" i="2" s="1"/>
  <c r="G26" i="1"/>
  <c r="E2"/>
  <c r="B6" l="1"/>
  <c r="B30" s="1"/>
  <c r="F16"/>
  <c r="F15"/>
  <c r="F14"/>
  <c r="F13"/>
  <c r="F12"/>
  <c r="E11"/>
  <c r="D11"/>
  <c r="C11"/>
  <c r="B11"/>
  <c r="F11" s="1"/>
  <c r="F10"/>
  <c r="F9"/>
  <c r="F8"/>
  <c r="E8"/>
  <c r="E7" s="1"/>
  <c r="F7" s="1"/>
  <c r="D8"/>
  <c r="B8"/>
  <c r="D7"/>
  <c r="B7"/>
  <c r="G30" l="1"/>
  <c r="G38" s="1"/>
  <c r="B38"/>
  <c r="C3" i="10"/>
  <c r="A10" s="1"/>
  <c r="G2" i="11"/>
</calcChain>
</file>

<file path=xl/sharedStrings.xml><?xml version="1.0" encoding="utf-8"?>
<sst xmlns="http://schemas.openxmlformats.org/spreadsheetml/2006/main" count="194" uniqueCount="151">
  <si>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</si>
  <si>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</si>
  <si>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</si>
  <si>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</si>
  <si>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</si>
  <si>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</si>
  <si>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</si>
  <si>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</si>
  <si>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</si>
  <si>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</si>
  <si>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</si>
  <si>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</si>
  <si>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</si>
  <si>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</si>
  <si>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</si>
  <si>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</si>
  <si>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</si>
  <si>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</si>
  <si>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</si>
  <si>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</si>
  <si>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</si>
  <si>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</si>
  <si>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</si>
  <si>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</si>
  <si>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</si>
  <si>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</si>
  <si>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</si>
  <si>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</si>
  <si>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</si>
  <si>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</si>
  <si>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</si>
  <si>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</si>
  <si>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Примечание</t>
  </si>
  <si>
    <t xml:space="preserve">О вводе в ремонт и выводе из ремонта объектов электросетевого хозяйства                                                                                                   </t>
  </si>
  <si>
    <t xml:space="preserve">Сведения о наличии мощности, свободной для технологического присоединения к электрическим сетям                                          </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</si>
  <si>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</si>
  <si>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</si>
  <si>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</si>
  <si>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</si>
  <si>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</si>
  <si>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</si>
  <si>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</si>
  <si>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</si>
  <si>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</si>
  <si>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</si>
  <si>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</si>
  <si>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</si>
  <si>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</si>
  <si>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</si>
  <si>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</si>
  <si>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</si>
  <si>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</si>
  <si>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</si>
  <si>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</si>
  <si>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</si>
  <si>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</si>
  <si>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</si>
  <si>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</si>
  <si>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</si>
  <si>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</si>
  <si>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</si>
  <si>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</si>
  <si>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</si>
  <si>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</si>
  <si>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</si>
  <si>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</si>
  <si>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</si>
  <si>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</si>
  <si>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</si>
  <si>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</si>
  <si>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</si>
  <si>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</si>
  <si>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</si>
  <si>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</si>
  <si>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</si>
  <si>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</si>
  <si>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</si>
  <si>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</si>
  <si>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</si>
  <si>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</si>
  <si>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</si>
  <si>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</si>
  <si>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</si>
  <si>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</si>
  <si>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</si>
  <si>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</si>
  <si>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</si>
  <si>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</si>
  <si>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</si>
  <si>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</si>
  <si>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</si>
  <si>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</si>
  <si>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</si>
  <si>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</si>
  <si>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</si>
  <si>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</si>
  <si>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</si>
  <si>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</si>
  <si>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</si>
  <si>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</si>
  <si>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</si>
  <si>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</si>
  <si>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Шинная-1 (ГПП-6)</t>
  </si>
  <si>
    <t>Шинная-2 (ГПП-21)</t>
  </si>
  <si>
    <t>«Черемуховская» (ГПП-15)</t>
  </si>
  <si>
    <t>http://www.omsktyre.ru/</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</si>
  <si>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</si>
  <si>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</si>
  <si>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НДС, руб.</t>
  </si>
  <si>
    <t>Стоимость с НДС, руб.</t>
  </si>
  <si>
    <t>Информация о лицах, намеревающихся перераспределить максимальную мощность принадлежащих им энергопринимающих устройств в пользу иных лиц</t>
  </si>
  <si>
    <t>За отчетный период лиц, намеревающихся перераспределить максимальную мощность принадлежащих им энергопринимающих устройств в пользу иных лиц нет.</t>
  </si>
  <si>
    <t>Информация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</si>
  <si>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E-mail: </t>
  </si>
  <si>
    <t>Телефон:</t>
  </si>
  <si>
    <t>solovev_sv@cordiant-oshz.ru</t>
  </si>
  <si>
    <t>II квартал</t>
  </si>
  <si>
    <t>чел/ч</t>
  </si>
  <si>
    <t>8-903-925-45-01</t>
  </si>
  <si>
    <t>III квартал</t>
  </si>
  <si>
    <t>IV квартал</t>
  </si>
  <si>
    <t>"Черемуховская" (ГПП-15)</t>
  </si>
  <si>
    <t xml:space="preserve">АО "ОМСКШИНА" раскрывает  информацию за  </t>
  </si>
  <si>
    <t>по границам зон деятельности АО "Омскшина"</t>
  </si>
  <si>
    <t xml:space="preserve">Сведения о техническом состоянии электрических сетей АО «Омскшина» за </t>
  </si>
  <si>
    <t xml:space="preserve"> АО "Омскшина" за</t>
  </si>
  <si>
    <t>АО "Омскшина"  за</t>
  </si>
  <si>
    <t xml:space="preserve"> к электрическим сетям АО "Омскшина"  за</t>
  </si>
  <si>
    <r>
      <t xml:space="preserve">* - 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</si>
  <si>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АО "Омскшина"</t>
  </si>
  <si>
    <t>Итого АО "Омскшина"</t>
  </si>
  <si>
    <t>п. 19, а именно:</t>
  </si>
  <si>
    <t xml:space="preserve">5) подпункт "д" о наличии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по субъектам РФ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аннулированных заявок на технологическое присоединение, выполненных присоединений и присоединенной мощности;
</t>
  </si>
  <si>
    <t>8)подпункт "у"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</si>
  <si>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4) подпункт "и" о порядке выполнения технологических, технических и других мероприятий, связанных с технологическим присоединением к электрическим сетям;
</t>
  </si>
  <si>
    <t>1) абзацы 5, 6 подпункта "г" сведения о техническом состоянии сетей, о колличестве аварийных отключений по границам территориальных зон деятельности организации, об объеме недопоставленной в результате аварийных отключений электрической энергии;</t>
  </si>
  <si>
    <t>2) абзац 9 подпункта "г" о вводе в ремонт и выводе из ремонта электросетевых объектов с указанием сроков (сводная информация);</t>
  </si>
  <si>
    <t>3) абзацы 7, 8 подпункта "г" о наличии объема свободной для технологического присоединения потребителей трансформаторной мощности;</t>
  </si>
  <si>
    <t>7) подпункт "р" о лицах, намеревающихся перераспределить максимальную мощность принадлежащих им энергопринимающих устройств в пользу иных лиц</t>
  </si>
  <si>
    <t>6) подпункт "т"об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</si>
  <si>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2021 г.</t>
  </si>
  <si>
    <t>июнь</t>
  </si>
  <si>
    <t>ТР силовых кабелей 6 кВ "Вв.1 и Вв.2 от ГПП-21 ЗРУ-6 кВ до     РП-41"</t>
  </si>
  <si>
    <t>ТР I и II секций 0,4 кВ в РУ-0,4 кВ ТП-31</t>
  </si>
  <si>
    <t>ТР силового кабеля 10 кВ на ТП-Буревестник</t>
  </si>
  <si>
    <t>ТР I и II секций 0,4 кВ в РУ-0,4 кВ ТП-Буревестник</t>
  </si>
  <si>
    <t>ТР I секции 10 кВ в РУ-10 кВ ТП-Буревестник</t>
  </si>
  <si>
    <t>СР ВМ яч.145 "3В-2Т" в ЗРУ-6 кВ ГПП-21</t>
  </si>
  <si>
    <t>СР ВМ яч.146 "4В-2Т" в ЗРУ-6 кВ ГПП-21</t>
  </si>
  <si>
    <t>ТР тран-ров Т-1 и Т-2 в РУ-0,4 кВ  ТП-31</t>
  </si>
  <si>
    <t>ТР тран-ров Т-1 и Т-2 в РУ-0,4 кВ  ТП-Буревестник</t>
  </si>
</sst>
</file>

<file path=xl/styles.xml><?xml version="1.0" encoding="utf-8"?>
<styleSheet xmlns="http://schemas.openxmlformats.org/spreadsheetml/2006/main">
  <numFmts count="4">
    <numFmt numFmtId="164" formatCode="#,##0.000"/>
    <numFmt numFmtId="165" formatCode="0.0"/>
    <numFmt numFmtId="166" formatCode="#,##0.0"/>
    <numFmt numFmtId="167" formatCode="#,##0.00000"/>
  </numFmts>
  <fonts count="38">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
      <b/>
      <sz val="10"/>
      <name val="Arial"/>
      <family val="2"/>
      <charset val="204"/>
    </font>
    <font>
      <i/>
      <sz val="12"/>
      <color rgb="FF2C4C91"/>
      <name val="Calibri"/>
      <family val="2"/>
      <charset val="204"/>
    </font>
    <font>
      <sz val="11"/>
      <color theme="0"/>
      <name val="Calibri"/>
      <family val="2"/>
      <charset val="204"/>
      <scheme val="minor"/>
    </font>
    <font>
      <sz val="11"/>
      <color indexed="10"/>
      <name val="Calibri"/>
      <family val="2"/>
      <charset val="204"/>
    </font>
    <font>
      <sz val="11"/>
      <color theme="0" tint="-0.14999847407452621"/>
      <name val="Calibri"/>
      <family val="2"/>
      <charset val="204"/>
      <scheme val="minor"/>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7"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72">
    <xf numFmtId="0" fontId="0" fillId="0" borderId="0" xfId="0"/>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9" fillId="0" borderId="1" xfId="0" applyFont="1" applyBorder="1" applyAlignment="1">
      <alignment horizontal="center" wrapText="1"/>
    </xf>
    <xf numFmtId="0" fontId="9" fillId="0" borderId="0" xfId="0" applyFont="1"/>
    <xf numFmtId="0" fontId="9" fillId="0" borderId="0" xfId="0" applyFont="1" applyAlignment="1">
      <alignment wrapText="1"/>
    </xf>
    <xf numFmtId="0" fontId="9" fillId="0" borderId="1" xfId="0" applyFont="1" applyBorder="1" applyAlignment="1">
      <alignment wrapText="1"/>
    </xf>
    <xf numFmtId="0" fontId="9"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2" fillId="0" borderId="0" xfId="0" applyFont="1"/>
    <xf numFmtId="0" fontId="9"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18" fillId="0" borderId="1" xfId="3" applyNumberFormat="1" applyFont="1" applyFill="1" applyBorder="1" applyAlignment="1" applyProtection="1">
      <alignment horizontal="left" vertical="top" wrapText="1"/>
    </xf>
    <xf numFmtId="0" fontId="20" fillId="0" borderId="0" xfId="2" applyFont="1" applyBorder="1" applyAlignment="1">
      <alignment horizontal="left" vertical="center"/>
    </xf>
    <xf numFmtId="0" fontId="9" fillId="0" borderId="0" xfId="3" applyNumberFormat="1" applyFont="1" applyFill="1" applyBorder="1" applyAlignment="1" applyProtection="1">
      <alignment vertical="top"/>
    </xf>
    <xf numFmtId="0" fontId="3" fillId="0" borderId="1" xfId="2" applyFont="1" applyFill="1" applyBorder="1" applyAlignment="1">
      <alignment horizontal="center" vertical="center"/>
    </xf>
    <xf numFmtId="0" fontId="2" fillId="0" borderId="0" xfId="0" applyFont="1" applyFill="1"/>
    <xf numFmtId="0" fontId="22" fillId="0" borderId="0" xfId="0" applyNumberFormat="1" applyFont="1" applyFill="1" applyBorder="1" applyAlignment="1" applyProtection="1">
      <alignment horizontal="justify" vertical="top" wrapText="1"/>
    </xf>
    <xf numFmtId="0" fontId="11" fillId="0" borderId="0" xfId="0" applyFont="1" applyFill="1" applyAlignment="1">
      <alignment horizontal="right"/>
    </xf>
    <xf numFmtId="0" fontId="11" fillId="0" borderId="0" xfId="0" applyFont="1" applyFill="1"/>
    <xf numFmtId="0" fontId="24" fillId="0" borderId="0" xfId="0" applyFont="1" applyFill="1"/>
    <xf numFmtId="0" fontId="14" fillId="0" borderId="0" xfId="0" applyFont="1" applyFill="1"/>
    <xf numFmtId="0" fontId="25" fillId="0" borderId="0" xfId="1" applyNumberFormat="1" applyFont="1" applyFill="1" applyBorder="1" applyAlignment="1" applyProtection="1">
      <alignment horizontal="left" vertical="top" wrapText="1"/>
    </xf>
    <xf numFmtId="0" fontId="25"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6" fillId="0" borderId="0" xfId="0" applyFont="1"/>
    <xf numFmtId="0" fontId="27" fillId="0" borderId="0" xfId="0" applyFont="1"/>
    <xf numFmtId="0" fontId="17" fillId="0" borderId="0" xfId="0" applyFont="1" applyAlignment="1">
      <alignment horizontal="left" wrapText="1"/>
    </xf>
    <xf numFmtId="0" fontId="17" fillId="0" borderId="0" xfId="0" applyFont="1" applyAlignment="1">
      <alignment wrapText="1"/>
    </xf>
    <xf numFmtId="0" fontId="5" fillId="0" borderId="0" xfId="2" applyFont="1" applyBorder="1" applyAlignment="1">
      <alignment horizontal="left" vertical="center" wrapText="1"/>
    </xf>
    <xf numFmtId="0" fontId="9" fillId="3" borderId="1" xfId="2" applyFont="1" applyFill="1" applyBorder="1" applyAlignment="1">
      <alignment horizontal="center" vertical="center" wrapText="1"/>
    </xf>
    <xf numFmtId="0" fontId="9" fillId="3" borderId="1" xfId="0" applyFont="1" applyFill="1" applyBorder="1" applyAlignment="1">
      <alignment horizontal="center" wrapText="1"/>
    </xf>
    <xf numFmtId="0" fontId="11" fillId="0" borderId="0" xfId="0" applyFont="1"/>
    <xf numFmtId="0" fontId="3" fillId="3" borderId="1" xfId="3" applyNumberFormat="1" applyFont="1" applyFill="1" applyBorder="1" applyAlignment="1" applyProtection="1">
      <alignment horizontal="center" vertical="top" wrapText="1"/>
    </xf>
    <xf numFmtId="0" fontId="11" fillId="0" borderId="0" xfId="4" applyFont="1" applyFill="1" applyAlignment="1" applyProtection="1">
      <alignment horizontal="left" vertical="center" wrapText="1"/>
      <protection locked="0"/>
    </xf>
    <xf numFmtId="165" fontId="9" fillId="3" borderId="1" xfId="5" applyNumberFormat="1" applyFont="1" applyFill="1" applyBorder="1" applyAlignment="1" applyProtection="1">
      <alignment horizontal="center" vertical="center" wrapText="1"/>
      <protection locked="0"/>
    </xf>
    <xf numFmtId="164" fontId="9" fillId="3" borderId="1" xfId="4" applyNumberFormat="1" applyFont="1" applyFill="1" applyBorder="1" applyAlignment="1" applyProtection="1">
      <alignment horizontal="center" vertical="center" wrapText="1"/>
    </xf>
    <xf numFmtId="0" fontId="9" fillId="0" borderId="1" xfId="0" applyFont="1" applyFill="1" applyBorder="1"/>
    <xf numFmtId="1" fontId="9" fillId="0" borderId="1" xfId="0" applyNumberFormat="1" applyFont="1" applyFill="1" applyBorder="1"/>
    <xf numFmtId="1" fontId="9" fillId="0" borderId="1" xfId="0" applyNumberFormat="1" applyFont="1" applyFill="1" applyBorder="1" applyAlignment="1">
      <alignment horizontal="center"/>
    </xf>
    <xf numFmtId="165" fontId="9" fillId="0" borderId="1" xfId="0" applyNumberFormat="1" applyFont="1" applyFill="1" applyBorder="1"/>
    <xf numFmtId="0" fontId="9" fillId="0" borderId="0" xfId="0" applyFont="1" applyAlignment="1">
      <alignment horizontal="justify"/>
    </xf>
    <xf numFmtId="0" fontId="11" fillId="0" borderId="0" xfId="4" applyFont="1" applyFill="1" applyAlignment="1" applyProtection="1">
      <alignment vertical="center" wrapText="1"/>
      <protection locked="0"/>
    </xf>
    <xf numFmtId="0" fontId="11" fillId="6" borderId="1" xfId="0" applyFont="1" applyFill="1" applyBorder="1" applyAlignment="1">
      <alignment horizontal="center" vertical="top"/>
    </xf>
    <xf numFmtId="0" fontId="11" fillId="6" borderId="1" xfId="0" applyFont="1" applyFill="1" applyBorder="1" applyAlignment="1">
      <alignment vertical="top" wrapText="1"/>
    </xf>
    <xf numFmtId="0" fontId="11" fillId="6" borderId="1" xfId="0" applyFont="1" applyFill="1" applyBorder="1" applyAlignment="1">
      <alignment horizontal="center"/>
    </xf>
    <xf numFmtId="0" fontId="9" fillId="0" borderId="1" xfId="0" applyFont="1" applyFill="1" applyBorder="1" applyAlignment="1">
      <alignment horizontal="center" vertical="top"/>
    </xf>
    <xf numFmtId="49" fontId="9" fillId="0" borderId="1" xfId="0" applyNumberFormat="1" applyFont="1" applyFill="1" applyBorder="1" applyAlignment="1">
      <alignment vertical="top" wrapText="1"/>
    </xf>
    <xf numFmtId="0" fontId="9" fillId="0" borderId="1" xfId="0" applyFont="1" applyFill="1" applyBorder="1" applyAlignment="1">
      <alignment horizontal="center"/>
    </xf>
    <xf numFmtId="0" fontId="9"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0" fontId="11" fillId="0" borderId="0" xfId="0" applyFont="1" applyAlignment="1">
      <alignment horizontal="right" vertical="center" wrapText="1"/>
    </xf>
    <xf numFmtId="0" fontId="11" fillId="0" borderId="0" xfId="0" applyFont="1" applyAlignment="1">
      <alignment horizontal="left" vertical="center" wrapText="1"/>
    </xf>
    <xf numFmtId="0" fontId="21" fillId="0" borderId="0" xfId="0" applyFont="1" applyBorder="1" applyAlignment="1">
      <alignment horizontal="left" vertical="center" wrapText="1"/>
    </xf>
    <xf numFmtId="0" fontId="2" fillId="4" borderId="1" xfId="0" applyFont="1" applyFill="1" applyBorder="1" applyAlignment="1">
      <alignment vertical="top" wrapText="1"/>
    </xf>
    <xf numFmtId="0" fontId="29" fillId="0" borderId="0" xfId="0" applyFont="1" applyBorder="1" applyAlignment="1">
      <alignment horizontal="left"/>
    </xf>
    <xf numFmtId="0" fontId="11" fillId="0" borderId="5" xfId="4" applyFont="1" applyFill="1" applyBorder="1" applyAlignment="1" applyProtection="1">
      <alignment horizontal="center" vertical="center" wrapText="1"/>
      <protection locked="0"/>
    </xf>
    <xf numFmtId="0" fontId="7" fillId="0" borderId="0" xfId="1" applyAlignment="1" applyProtection="1"/>
    <xf numFmtId="0" fontId="14" fillId="4" borderId="1" xfId="0" applyFont="1" applyFill="1" applyBorder="1" applyAlignment="1">
      <alignment vertical="top" wrapText="1"/>
    </xf>
    <xf numFmtId="0" fontId="7" fillId="0" borderId="0" xfId="1" applyFill="1" applyAlignment="1" applyProtection="1">
      <alignment vertical="center" wrapText="1"/>
    </xf>
    <xf numFmtId="166" fontId="3" fillId="0" borderId="1" xfId="2" applyNumberFormat="1" applyFont="1" applyFill="1" applyBorder="1" applyAlignment="1">
      <alignment horizontal="center" vertical="center"/>
    </xf>
    <xf numFmtId="0" fontId="31" fillId="0" borderId="5" xfId="0" applyFont="1" applyFill="1" applyBorder="1" applyAlignment="1">
      <alignment horizontal="center"/>
    </xf>
    <xf numFmtId="0" fontId="31" fillId="0" borderId="5" xfId="0" applyFont="1" applyBorder="1" applyAlignment="1">
      <alignment horizontal="center" wrapText="1"/>
    </xf>
    <xf numFmtId="0" fontId="32" fillId="0" borderId="5" xfId="2" applyFont="1" applyBorder="1" applyAlignment="1">
      <alignment horizontal="center" vertical="center" wrapText="1"/>
    </xf>
    <xf numFmtId="0" fontId="31" fillId="0" borderId="5" xfId="4" applyFont="1" applyFill="1" applyBorder="1" applyAlignment="1" applyProtection="1">
      <alignment horizontal="center" vertical="center" wrapText="1"/>
      <protection locked="0"/>
    </xf>
    <xf numFmtId="0" fontId="31" fillId="0" borderId="5" xfId="0" applyFont="1" applyBorder="1" applyAlignment="1">
      <alignment horizontal="center" vertical="center" wrapText="1"/>
    </xf>
    <xf numFmtId="0" fontId="25" fillId="0" borderId="0" xfId="1" applyNumberFormat="1" applyFont="1" applyFill="1" applyBorder="1" applyAlignment="1" applyProtection="1">
      <alignment horizontal="left" vertical="top" wrapText="1"/>
    </xf>
    <xf numFmtId="0" fontId="0" fillId="0" borderId="0" xfId="0" applyBorder="1"/>
    <xf numFmtId="0" fontId="6" fillId="0" borderId="0" xfId="0" applyFont="1" applyBorder="1"/>
    <xf numFmtId="0" fontId="33" fillId="0" borderId="0" xfId="0" applyFont="1" applyBorder="1"/>
    <xf numFmtId="0" fontId="35" fillId="0" borderId="1" xfId="0" applyFont="1" applyBorder="1" applyAlignment="1">
      <alignment wrapText="1"/>
    </xf>
    <xf numFmtId="0" fontId="5" fillId="0" borderId="0" xfId="2" applyFont="1" applyBorder="1" applyAlignment="1">
      <alignment horizontal="center" vertical="center" wrapText="1"/>
    </xf>
    <xf numFmtId="0" fontId="11" fillId="0" borderId="0" xfId="4" applyFont="1" applyFill="1" applyAlignment="1" applyProtection="1">
      <alignment horizontal="right" vertical="center" wrapText="1"/>
      <protection locked="0"/>
    </xf>
    <xf numFmtId="3" fontId="0" fillId="0" borderId="1" xfId="0" applyNumberFormat="1" applyBorder="1"/>
    <xf numFmtId="4" fontId="0" fillId="0" borderId="1" xfId="0" applyNumberFormat="1" applyBorder="1"/>
    <xf numFmtId="0" fontId="5" fillId="2" borderId="1" xfId="3" applyNumberFormat="1" applyFont="1" applyFill="1" applyBorder="1" applyAlignment="1" applyProtection="1">
      <alignment horizontal="center" vertical="top" wrapText="1"/>
    </xf>
    <xf numFmtId="0" fontId="19" fillId="2" borderId="1" xfId="3" applyNumberFormat="1" applyFont="1" applyFill="1" applyBorder="1" applyAlignment="1" applyProtection="1">
      <alignment horizontal="center" vertical="top" wrapText="1"/>
    </xf>
    <xf numFmtId="0" fontId="5" fillId="0" borderId="1" xfId="3" applyNumberFormat="1" applyFont="1" applyFill="1" applyBorder="1" applyAlignment="1" applyProtection="1">
      <alignment horizontal="center" vertical="top" wrapText="1"/>
    </xf>
    <xf numFmtId="0" fontId="3" fillId="2" borderId="1" xfId="3" applyNumberFormat="1" applyFont="1" applyFill="1" applyBorder="1" applyAlignment="1" applyProtection="1">
      <alignment horizontal="center" vertical="top" wrapText="1"/>
    </xf>
    <xf numFmtId="0" fontId="13" fillId="2" borderId="1" xfId="3" applyNumberFormat="1" applyFont="1" applyFill="1" applyBorder="1" applyAlignment="1" applyProtection="1">
      <alignment horizontal="left" vertical="top" wrapText="1"/>
    </xf>
    <xf numFmtId="0" fontId="3" fillId="2" borderId="1" xfId="3" applyNumberFormat="1" applyFont="1" applyFill="1" applyBorder="1" applyAlignment="1" applyProtection="1">
      <alignment horizontal="left" vertical="top" wrapText="1"/>
    </xf>
    <xf numFmtId="0" fontId="3" fillId="0" borderId="1" xfId="3" applyNumberFormat="1" applyFont="1" applyFill="1" applyBorder="1" applyAlignment="1" applyProtection="1">
      <alignment horizontal="center" vertical="top" wrapText="1"/>
    </xf>
    <xf numFmtId="0" fontId="37" fillId="3" borderId="1" xfId="0" applyFont="1" applyFill="1" applyBorder="1" applyAlignment="1">
      <alignment wrapText="1"/>
    </xf>
    <xf numFmtId="167" fontId="0" fillId="0" borderId="1" xfId="0" applyNumberFormat="1" applyBorder="1"/>
    <xf numFmtId="0" fontId="3" fillId="0" borderId="2" xfId="2" applyFont="1" applyFill="1" applyBorder="1" applyAlignment="1"/>
    <xf numFmtId="0" fontId="3" fillId="0" borderId="1" xfId="2" applyFont="1" applyFill="1" applyBorder="1" applyAlignment="1">
      <alignment horizontal="center"/>
    </xf>
    <xf numFmtId="0" fontId="5" fillId="0" borderId="2" xfId="2" applyFont="1" applyFill="1" applyBorder="1" applyAlignment="1">
      <alignment wrapText="1"/>
    </xf>
    <xf numFmtId="0" fontId="5" fillId="0" borderId="2" xfId="2" applyFont="1" applyFill="1" applyBorder="1" applyAlignment="1"/>
    <xf numFmtId="0" fontId="11" fillId="0" borderId="0" xfId="4" applyFont="1" applyFill="1" applyAlignment="1" applyProtection="1">
      <alignment horizontal="center" vertical="center" wrapText="1"/>
      <protection locked="0"/>
    </xf>
    <xf numFmtId="0" fontId="17" fillId="0" borderId="0" xfId="0" applyFont="1" applyAlignment="1">
      <alignment horizontal="justify"/>
    </xf>
    <xf numFmtId="14" fontId="3" fillId="0" borderId="1" xfId="2" applyNumberFormat="1" applyFont="1" applyFill="1" applyBorder="1" applyAlignment="1">
      <alignment horizontal="center"/>
    </xf>
    <xf numFmtId="166" fontId="9" fillId="3" borderId="1" xfId="2" applyNumberFormat="1" applyFont="1" applyFill="1" applyBorder="1" applyAlignment="1">
      <alignment horizontal="center" vertical="center" wrapText="1"/>
    </xf>
    <xf numFmtId="0" fontId="5" fillId="0" borderId="1" xfId="2" applyFont="1" applyFill="1" applyBorder="1" applyAlignment="1"/>
    <xf numFmtId="0" fontId="3" fillId="0" borderId="1" xfId="2" applyFont="1" applyFill="1" applyBorder="1" applyAlignment="1">
      <alignment horizontal="left" vertical="center"/>
    </xf>
    <xf numFmtId="0" fontId="25" fillId="0" borderId="0" xfId="1" applyNumberFormat="1" applyFont="1" applyFill="1" applyBorder="1" applyAlignment="1" applyProtection="1">
      <alignment horizontal="left" vertical="top" wrapText="1"/>
    </xf>
    <xf numFmtId="0" fontId="3" fillId="0" borderId="2" xfId="2" applyFont="1" applyFill="1" applyBorder="1" applyAlignment="1">
      <alignment wrapText="1"/>
    </xf>
    <xf numFmtId="0" fontId="25" fillId="0" borderId="0" xfId="1" applyNumberFormat="1" applyFont="1" applyFill="1" applyBorder="1" applyAlignment="1" applyProtection="1">
      <alignment horizontal="left" vertical="top" wrapText="1"/>
    </xf>
    <xf numFmtId="0" fontId="22" fillId="0" borderId="0" xfId="0" applyNumberFormat="1" applyFont="1" applyFill="1" applyBorder="1" applyAlignment="1" applyProtection="1">
      <alignment horizontal="center" vertical="center" wrapText="1"/>
    </xf>
    <xf numFmtId="0" fontId="8" fillId="0" borderId="0" xfId="0" applyFont="1" applyAlignment="1">
      <alignment horizontal="center" wrapText="1"/>
    </xf>
    <xf numFmtId="0" fontId="3" fillId="2" borderId="2" xfId="3" applyNumberFormat="1" applyFont="1" applyFill="1" applyBorder="1" applyAlignment="1" applyProtection="1">
      <alignment horizontal="left" vertical="top" wrapText="1"/>
    </xf>
    <xf numFmtId="0" fontId="3" fillId="2" borderId="3" xfId="3" applyNumberFormat="1" applyFont="1" applyFill="1" applyBorder="1" applyAlignment="1" applyProtection="1">
      <alignment horizontal="left" vertical="top" wrapText="1"/>
    </xf>
    <xf numFmtId="0" fontId="3" fillId="2" borderId="4" xfId="3" applyNumberFormat="1" applyFont="1" applyFill="1" applyBorder="1" applyAlignment="1" applyProtection="1">
      <alignment horizontal="left" vertical="top" wrapText="1"/>
    </xf>
    <xf numFmtId="0" fontId="17" fillId="0" borderId="0" xfId="0" applyFont="1" applyAlignment="1">
      <alignment horizontal="right" wrapText="1"/>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36" fillId="0" borderId="2" xfId="3" applyNumberFormat="1" applyFont="1" applyFill="1" applyBorder="1" applyAlignment="1" applyProtection="1">
      <alignment horizontal="left" vertical="top" wrapText="1"/>
    </xf>
    <xf numFmtId="0" fontId="36" fillId="0" borderId="3" xfId="3" applyNumberFormat="1" applyFont="1" applyFill="1" applyBorder="1" applyAlignment="1" applyProtection="1">
      <alignment horizontal="left" vertical="top" wrapText="1"/>
    </xf>
    <xf numFmtId="0" fontId="36" fillId="0" borderId="4" xfId="3" applyNumberFormat="1" applyFont="1" applyFill="1" applyBorder="1" applyAlignment="1" applyProtection="1">
      <alignment horizontal="left" vertical="top" wrapText="1"/>
    </xf>
    <xf numFmtId="0" fontId="30" fillId="0" borderId="0" xfId="1" applyFont="1" applyAlignment="1" applyProtection="1">
      <alignment horizontal="right"/>
    </xf>
    <xf numFmtId="0" fontId="5" fillId="0" borderId="0" xfId="3" applyNumberFormat="1" applyFont="1" applyFill="1" applyBorder="1" applyAlignment="1" applyProtection="1">
      <alignment horizontal="right" vertical="top" wrapText="1"/>
    </xf>
    <xf numFmtId="0" fontId="5" fillId="0" borderId="0" xfId="3" applyNumberFormat="1" applyFont="1" applyFill="1" applyBorder="1" applyAlignment="1" applyProtection="1">
      <alignment horizontal="center" vertical="top" wrapText="1"/>
    </xf>
    <xf numFmtId="0" fontId="36" fillId="0" borderId="2" xfId="3" applyNumberFormat="1" applyFont="1" applyFill="1" applyBorder="1" applyAlignment="1" applyProtection="1">
      <alignment horizontal="center" vertical="top" wrapText="1"/>
    </xf>
    <xf numFmtId="0" fontId="36" fillId="0" borderId="3" xfId="3" applyNumberFormat="1" applyFont="1" applyFill="1" applyBorder="1" applyAlignment="1" applyProtection="1">
      <alignment horizontal="center" vertical="top" wrapText="1"/>
    </xf>
    <xf numFmtId="0" fontId="36" fillId="0" borderId="4" xfId="3" applyNumberFormat="1" applyFont="1" applyFill="1" applyBorder="1" applyAlignment="1" applyProtection="1">
      <alignment horizontal="center" vertical="top" wrapText="1"/>
    </xf>
    <xf numFmtId="0" fontId="3" fillId="3" borderId="1" xfId="3" applyNumberFormat="1" applyFont="1" applyFill="1" applyBorder="1" applyAlignment="1" applyProtection="1">
      <alignment horizontal="center" vertical="top"/>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10" fillId="0" borderId="0" xfId="0" applyFont="1" applyBorder="1" applyAlignment="1">
      <alignment horizontal="center" wrapText="1"/>
    </xf>
    <xf numFmtId="0" fontId="9" fillId="3" borderId="1" xfId="0" applyFont="1" applyFill="1" applyBorder="1" applyAlignment="1">
      <alignment horizontal="center" vertical="center" wrapText="1"/>
    </xf>
    <xf numFmtId="0" fontId="5" fillId="0" borderId="0" xfId="2" applyFont="1" applyBorder="1" applyAlignment="1">
      <alignment horizontal="center" vertical="center" wrapText="1"/>
    </xf>
    <xf numFmtId="0" fontId="20" fillId="0" borderId="0" xfId="2" applyFont="1" applyBorder="1" applyAlignment="1">
      <alignment horizontal="center" vertical="center"/>
    </xf>
    <xf numFmtId="0" fontId="5" fillId="0" borderId="0" xfId="2" applyFont="1" applyBorder="1" applyAlignment="1">
      <alignment horizontal="right" vertical="center" wrapText="1"/>
    </xf>
    <xf numFmtId="0" fontId="11" fillId="0" borderId="0" xfId="4" applyFont="1" applyFill="1" applyAlignment="1" applyProtection="1">
      <alignment horizontal="center" vertical="center" wrapText="1"/>
      <protection locked="0"/>
    </xf>
    <xf numFmtId="0" fontId="11" fillId="0" borderId="5" xfId="4" applyFont="1" applyFill="1" applyBorder="1" applyAlignment="1" applyProtection="1">
      <alignment horizontal="left" vertical="center" wrapText="1"/>
      <protection locked="0"/>
    </xf>
    <xf numFmtId="0" fontId="9" fillId="3" borderId="6" xfId="5" applyFont="1" applyFill="1" applyBorder="1" applyAlignment="1" applyProtection="1">
      <alignment horizontal="center" vertical="center" wrapText="1"/>
      <protection locked="0"/>
    </xf>
    <xf numFmtId="0" fontId="9" fillId="3" borderId="7" xfId="5" applyFont="1" applyFill="1" applyBorder="1" applyAlignment="1" applyProtection="1">
      <alignment horizontal="center" vertical="center" wrapText="1"/>
      <protection locked="0"/>
    </xf>
    <xf numFmtId="0" fontId="9" fillId="3" borderId="2" xfId="5" applyFont="1" applyFill="1" applyBorder="1" applyAlignment="1" applyProtection="1">
      <alignment horizontal="center" vertical="center" wrapText="1"/>
      <protection locked="0"/>
    </xf>
    <xf numFmtId="0" fontId="9" fillId="3" borderId="3" xfId="5" applyFont="1" applyFill="1" applyBorder="1" applyAlignment="1" applyProtection="1">
      <alignment horizontal="center" vertical="center" wrapText="1"/>
      <protection locked="0"/>
    </xf>
    <xf numFmtId="164" fontId="9" fillId="3" borderId="2" xfId="4" applyNumberFormat="1" applyFont="1" applyFill="1" applyBorder="1" applyAlignment="1" applyProtection="1">
      <alignment horizontal="center" vertical="center" wrapText="1"/>
      <protection locked="0"/>
    </xf>
    <xf numFmtId="164" fontId="9" fillId="3" borderId="4" xfId="4" applyNumberFormat="1" applyFont="1" applyFill="1" applyBorder="1" applyAlignment="1" applyProtection="1">
      <alignment horizontal="center" vertical="center" wrapText="1"/>
      <protection locked="0"/>
    </xf>
    <xf numFmtId="164" fontId="9" fillId="3" borderId="6" xfId="4" applyNumberFormat="1" applyFont="1" applyFill="1" applyBorder="1" applyAlignment="1" applyProtection="1">
      <alignment horizontal="center" vertical="center" wrapText="1"/>
    </xf>
    <xf numFmtId="164" fontId="9" fillId="3" borderId="7" xfId="4" applyNumberFormat="1" applyFont="1" applyFill="1" applyBorder="1" applyAlignment="1" applyProtection="1">
      <alignment horizontal="center" vertical="center" wrapText="1"/>
    </xf>
    <xf numFmtId="0" fontId="11" fillId="0" borderId="0" xfId="4" applyFont="1" applyFill="1" applyAlignment="1" applyProtection="1">
      <alignment horizontal="right" vertical="center" wrapText="1"/>
      <protection locked="0"/>
    </xf>
    <xf numFmtId="0" fontId="17" fillId="5" borderId="0" xfId="0" applyFont="1" applyFill="1" applyAlignment="1">
      <alignment horizontal="right" wrapText="1"/>
    </xf>
    <xf numFmtId="0" fontId="16" fillId="0" borderId="0" xfId="0" applyFont="1" applyAlignment="1">
      <alignment horizontal="justify" vertical="top" wrapText="1"/>
    </xf>
    <xf numFmtId="0" fontId="16" fillId="0" borderId="0" xfId="0" applyFont="1" applyAlignment="1">
      <alignment horizontal="left" vertical="top" wrapText="1"/>
    </xf>
    <xf numFmtId="0" fontId="11" fillId="0" borderId="0" xfId="0" applyFont="1" applyAlignment="1">
      <alignment horizontal="center" vertical="top" wrapText="1"/>
    </xf>
    <xf numFmtId="0" fontId="17" fillId="0" borderId="0" xfId="0" applyFont="1" applyAlignment="1">
      <alignment horizontal="justify"/>
    </xf>
    <xf numFmtId="0" fontId="17" fillId="5" borderId="0" xfId="0" applyFont="1" applyFill="1" applyAlignment="1">
      <alignment horizontal="justify"/>
    </xf>
    <xf numFmtId="0" fontId="15" fillId="0" borderId="0" xfId="1" applyFont="1" applyAlignment="1" applyProtection="1">
      <alignment horizontal="left" wrapText="1"/>
    </xf>
    <xf numFmtId="0" fontId="15" fillId="0" borderId="0" xfId="1" applyFont="1" applyAlignment="1" applyProtection="1">
      <alignment horizontal="left" vertical="top" wrapText="1"/>
    </xf>
    <xf numFmtId="0" fontId="9" fillId="0" borderId="0" xfId="0" applyFont="1" applyAlignment="1">
      <alignment horizontal="justify" vertical="top" wrapText="1"/>
    </xf>
    <xf numFmtId="0" fontId="28" fillId="0" borderId="0" xfId="0" applyFont="1" applyAlignment="1">
      <alignment horizontal="left" vertical="top" wrapText="1"/>
    </xf>
    <xf numFmtId="0" fontId="9" fillId="3" borderId="1" xfId="5" applyFont="1" applyFill="1" applyBorder="1" applyAlignment="1" applyProtection="1">
      <alignment horizontal="center" vertical="center" wrapText="1"/>
      <protection locked="0"/>
    </xf>
    <xf numFmtId="0" fontId="11" fillId="6" borderId="1" xfId="0" applyFont="1" applyFill="1" applyBorder="1" applyAlignment="1">
      <alignment horizontal="center" vertical="top" wrapText="1"/>
    </xf>
    <xf numFmtId="0" fontId="9" fillId="0" borderId="1" xfId="0" applyFont="1" applyFill="1" applyBorder="1" applyAlignment="1">
      <alignment horizontal="center" vertical="top" wrapText="1"/>
    </xf>
    <xf numFmtId="0" fontId="9" fillId="0" borderId="2" xfId="0" applyFont="1" applyFill="1" applyBorder="1" applyAlignment="1">
      <alignment horizontal="center" vertical="top" wrapText="1"/>
    </xf>
    <xf numFmtId="0" fontId="9"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1" fillId="0" borderId="0" xfId="0" applyFont="1" applyAlignment="1">
      <alignment horizontal="center" vertical="center" wrapText="1"/>
    </xf>
    <xf numFmtId="0" fontId="9" fillId="0" borderId="0" xfId="0" applyFont="1" applyAlignment="1">
      <alignment horizontal="left" vertical="top" wrapText="1"/>
    </xf>
    <xf numFmtId="0" fontId="30" fillId="0" borderId="0" xfId="1" applyFont="1" applyAlignment="1" applyProtection="1">
      <alignment horizontal="left" vertical="top"/>
    </xf>
    <xf numFmtId="0" fontId="0" fillId="0" borderId="0" xfId="0" applyAlignment="1">
      <alignment horizontal="left" vertical="top" wrapText="1"/>
    </xf>
    <xf numFmtId="0" fontId="11" fillId="0" borderId="0" xfId="0" applyFont="1" applyBorder="1" applyAlignment="1">
      <alignment horizontal="center" vertical="center" wrapText="1"/>
    </xf>
    <xf numFmtId="0" fontId="30" fillId="0" borderId="0" xfId="1" applyFont="1" applyBorder="1" applyAlignment="1" applyProtection="1">
      <alignment horizontal="left" vertical="top"/>
    </xf>
    <xf numFmtId="0" fontId="34" fillId="0" borderId="0" xfId="0" applyFont="1" applyAlignment="1">
      <alignment horizontal="center"/>
    </xf>
    <xf numFmtId="166" fontId="5" fillId="0" borderId="1" xfId="2" applyNumberFormat="1" applyFont="1" applyFill="1" applyBorder="1" applyAlignment="1"/>
    <xf numFmtId="0" fontId="3" fillId="0" borderId="1" xfId="2" applyFont="1" applyFill="1" applyBorder="1" applyAlignment="1">
      <alignment wrapText="1"/>
    </xf>
    <xf numFmtId="14" fontId="3" fillId="0" borderId="1" xfId="2" applyNumberFormat="1" applyFont="1" applyFill="1" applyBorder="1" applyAlignment="1">
      <alignment horizontal="center" vertical="center"/>
    </xf>
    <xf numFmtId="0" fontId="3" fillId="0" borderId="1" xfId="2" applyFont="1" applyFill="1" applyBorder="1" applyAlignment="1"/>
    <xf numFmtId="166" fontId="3" fillId="0" borderId="1" xfId="2" applyNumberFormat="1" applyFont="1" applyFill="1" applyBorder="1" applyAlignment="1"/>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3333FF"/>
      <color rgb="FF00FFCC"/>
      <color rgb="FFFF66FF"/>
      <color rgb="FFFF0066"/>
      <color rgb="FFCCCCFF"/>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pageSetUpPr fitToPage="1"/>
  </sheetPr>
  <dimension ref="A1:D23"/>
  <sheetViews>
    <sheetView showGridLines="0" tabSelected="1" view="pageBreakPreview" topLeftCell="A10" zoomScaleSheetLayoutView="100" workbookViewId="0">
      <selection activeCell="A9" sqref="A9:D9"/>
    </sheetView>
  </sheetViews>
  <sheetFormatPr defaultRowHeight="15"/>
  <cols>
    <col min="1" max="1" width="98" style="18" customWidth="1"/>
    <col min="2" max="2" width="11.28515625" style="18" customWidth="1"/>
    <col min="3" max="3" width="7.5703125" style="18" customWidth="1"/>
    <col min="4" max="4" width="9.140625" style="18" hidden="1" customWidth="1"/>
    <col min="5" max="16384" width="9.140625" style="18"/>
  </cols>
  <sheetData>
    <row r="1" spans="1:4" ht="48" customHeight="1">
      <c r="A1" s="104" t="s">
        <v>96</v>
      </c>
      <c r="B1" s="104"/>
      <c r="C1" s="104"/>
      <c r="D1" s="104"/>
    </row>
    <row r="2" spans="1:4" ht="15.75" customHeight="1">
      <c r="A2" s="19"/>
    </row>
    <row r="3" spans="1:4" s="21" customFormat="1">
      <c r="A3" s="20" t="s">
        <v>122</v>
      </c>
      <c r="B3" s="68" t="s">
        <v>141</v>
      </c>
      <c r="C3" s="21" t="s">
        <v>140</v>
      </c>
    </row>
    <row r="4" spans="1:4" s="23" customFormat="1" ht="15.75" customHeight="1">
      <c r="A4" s="22"/>
    </row>
    <row r="5" spans="1:4" s="21" customFormat="1" ht="15.75" customHeight="1">
      <c r="A5" s="21" t="s">
        <v>95</v>
      </c>
    </row>
    <row r="6" spans="1:4" s="21" customFormat="1" ht="15.75" customHeight="1">
      <c r="A6" s="21" t="s">
        <v>131</v>
      </c>
    </row>
    <row r="7" spans="1:4" s="21" customFormat="1" ht="9.9499999999999993" customHeight="1"/>
    <row r="8" spans="1:4" s="21" customFormat="1" ht="9.9499999999999993" customHeight="1"/>
    <row r="9" spans="1:4" s="25" customFormat="1" ht="52.5" customHeight="1">
      <c r="A9" s="103" t="s">
        <v>135</v>
      </c>
      <c r="B9" s="103"/>
      <c r="C9" s="103"/>
      <c r="D9" s="103"/>
    </row>
    <row r="10" spans="1:4" s="25" customFormat="1" ht="9.9499999999999993" customHeight="1">
      <c r="A10" s="24"/>
      <c r="B10" s="24"/>
      <c r="C10" s="24"/>
      <c r="D10" s="24"/>
    </row>
    <row r="11" spans="1:4" s="25" customFormat="1" ht="34.5" customHeight="1">
      <c r="A11" s="103" t="s">
        <v>136</v>
      </c>
      <c r="B11" s="103"/>
      <c r="C11" s="103"/>
      <c r="D11" s="103"/>
    </row>
    <row r="12" spans="1:4" s="25" customFormat="1" ht="9.9499999999999993" customHeight="1">
      <c r="A12" s="24"/>
      <c r="B12" s="24"/>
      <c r="C12" s="24"/>
      <c r="D12" s="24"/>
    </row>
    <row r="13" spans="1:4" s="25" customFormat="1" ht="36.75" customHeight="1">
      <c r="A13" s="103" t="s">
        <v>137</v>
      </c>
      <c r="B13" s="103"/>
      <c r="C13" s="103"/>
      <c r="D13" s="103"/>
    </row>
    <row r="14" spans="1:4" s="25" customFormat="1" ht="36.75" customHeight="1">
      <c r="A14" s="103" t="s">
        <v>134</v>
      </c>
      <c r="B14" s="103"/>
      <c r="C14" s="103"/>
      <c r="D14" s="101"/>
    </row>
    <row r="15" spans="1:4" s="25" customFormat="1" ht="9.9499999999999993" customHeight="1">
      <c r="A15" s="24"/>
      <c r="B15" s="24"/>
      <c r="C15" s="24"/>
      <c r="D15" s="24"/>
    </row>
    <row r="16" spans="1:4" s="25" customFormat="1" ht="111" customHeight="1">
      <c r="A16" s="103" t="s">
        <v>132</v>
      </c>
      <c r="B16" s="103"/>
      <c r="C16" s="103"/>
      <c r="D16" s="103"/>
    </row>
    <row r="17" spans="1:4" s="25" customFormat="1" ht="35.25" customHeight="1">
      <c r="A17" s="103" t="s">
        <v>139</v>
      </c>
      <c r="B17" s="103"/>
      <c r="C17" s="103"/>
      <c r="D17" s="103"/>
    </row>
    <row r="18" spans="1:4" s="25" customFormat="1" ht="9.75" customHeight="1">
      <c r="A18" s="73"/>
      <c r="B18" s="73"/>
      <c r="C18" s="73"/>
      <c r="D18" s="73"/>
    </row>
    <row r="19" spans="1:4" s="25" customFormat="1" ht="32.25" customHeight="1">
      <c r="A19" s="103" t="s">
        <v>138</v>
      </c>
      <c r="B19" s="103"/>
      <c r="C19" s="103"/>
      <c r="D19" s="103"/>
    </row>
    <row r="20" spans="1:4" s="25" customFormat="1" ht="9" customHeight="1"/>
    <row r="21" spans="1:4" s="25" customFormat="1" ht="65.25" customHeight="1">
      <c r="A21" s="103" t="s">
        <v>133</v>
      </c>
      <c r="B21" s="103"/>
      <c r="C21" s="103"/>
      <c r="D21" s="103"/>
    </row>
    <row r="22" spans="1:4" s="26" customFormat="1"/>
    <row r="23" spans="1:4" s="26" customFormat="1"/>
  </sheetData>
  <mergeCells count="9">
    <mergeCell ref="A21:D21"/>
    <mergeCell ref="A17:D17"/>
    <mergeCell ref="A16:D16"/>
    <mergeCell ref="A1:D1"/>
    <mergeCell ref="A9:D9"/>
    <mergeCell ref="A11:D11"/>
    <mergeCell ref="A13:D13"/>
    <mergeCell ref="A14:C14"/>
    <mergeCell ref="A19:D19"/>
  </mergeCells>
  <hyperlinks>
    <hyperlink ref="A9"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1" location="'2)'!A1" display="2) Сведения о вводе в ремонт и выводе из ремонта объектов электросетевого хозяйства;"/>
    <hyperlink ref="A13" location="'3)'!A1" display="3) Информация о наличии объема свободной для технологического присоединения потребителей трансформаторной мощности;"/>
    <hyperlink ref="A16" location="'6)'!A1" display="6) Сведения о количестве поданных заявок на технологическое подключение;"/>
    <hyperlink ref="A16:D16" location="'5)'!A1" display="'5)'!A1"/>
    <hyperlink ref="A17:D17"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19:C19" location="'7)'!A1" display="7) подпункт &quot;к&quot; о лицах, намеревающихся перераспределить максимальную мощность принадлежащих им энергопринимающих устройств в пользу иных лиц"/>
    <hyperlink ref="A21:D21" location="'8'!A1" display="9)подпункт &quot;н&quot;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
    <hyperlink ref="A14:C14"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dimension ref="A1:K42"/>
  <sheetViews>
    <sheetView showGridLines="0" view="pageBreakPreview" topLeftCell="A13" zoomScaleSheetLayoutView="100" workbookViewId="0"/>
  </sheetViews>
  <sheetFormatPr defaultRowHeight="14.25"/>
  <cols>
    <col min="1" max="1" width="30.28515625" style="11" customWidth="1"/>
    <col min="2" max="2" width="10.28515625" style="11" customWidth="1"/>
    <col min="3" max="3" width="10.140625" style="11" customWidth="1"/>
    <col min="4" max="4" width="11" style="11" customWidth="1"/>
    <col min="5" max="5" width="11.7109375" style="11" customWidth="1"/>
    <col min="6" max="6" width="8" style="11" customWidth="1"/>
    <col min="7" max="7" width="10.42578125" style="11" customWidth="1"/>
    <col min="8" max="8" width="10.28515625" style="11" customWidth="1"/>
    <col min="9" max="9" width="11.140625" style="11" customWidth="1"/>
    <col min="10" max="10" width="11.42578125" style="11" customWidth="1"/>
    <col min="11" max="11" width="8.5703125" style="11" customWidth="1"/>
    <col min="12" max="16384" width="9.140625" style="11"/>
  </cols>
  <sheetData>
    <row r="1" spans="1:11" ht="15">
      <c r="J1" s="115" t="s">
        <v>100</v>
      </c>
      <c r="K1" s="115"/>
    </row>
    <row r="2" spans="1:11" ht="15" customHeight="1">
      <c r="A2" s="116" t="s">
        <v>57</v>
      </c>
      <c r="B2" s="116"/>
      <c r="C2" s="116"/>
      <c r="D2" s="116"/>
      <c r="E2" s="69" t="str">
        <f>'Информация для раскрытия'!B3</f>
        <v>июнь</v>
      </c>
      <c r="F2" s="27" t="str">
        <f>'Информация для раскрытия'!C3</f>
        <v>2021 г.</v>
      </c>
    </row>
    <row r="3" spans="1:11" ht="15" customHeight="1">
      <c r="A3" s="117" t="s">
        <v>123</v>
      </c>
      <c r="B3" s="117"/>
      <c r="C3" s="117"/>
      <c r="D3" s="117"/>
      <c r="E3" s="117"/>
      <c r="F3" s="117"/>
    </row>
    <row r="4" spans="1:11" ht="15">
      <c r="A4" s="9"/>
      <c r="B4" s="9"/>
      <c r="C4" s="9"/>
      <c r="D4" s="9"/>
      <c r="E4" s="9"/>
      <c r="F4" s="10"/>
    </row>
    <row r="5" spans="1:11" ht="15">
      <c r="A5" s="110" t="s">
        <v>92</v>
      </c>
      <c r="B5" s="121" t="s">
        <v>91</v>
      </c>
      <c r="C5" s="121"/>
      <c r="D5" s="121"/>
      <c r="E5" s="121"/>
      <c r="F5" s="121"/>
    </row>
    <row r="6" spans="1:11" ht="15">
      <c r="A6" s="111"/>
      <c r="B6" s="34" t="str">
        <f>+E2</f>
        <v>июнь</v>
      </c>
      <c r="C6" s="34" t="s">
        <v>116</v>
      </c>
      <c r="D6" s="34" t="s">
        <v>119</v>
      </c>
      <c r="E6" s="34" t="s">
        <v>120</v>
      </c>
      <c r="F6" s="36" t="s">
        <v>2</v>
      </c>
    </row>
    <row r="7" spans="1:11" s="28" customFormat="1" ht="15">
      <c r="A7" s="13" t="s">
        <v>17</v>
      </c>
      <c r="B7" s="82">
        <f>+B8</f>
        <v>0</v>
      </c>
      <c r="C7" s="83">
        <v>0</v>
      </c>
      <c r="D7" s="82">
        <f t="shared" ref="D7" si="0">+D8</f>
        <v>0</v>
      </c>
      <c r="E7" s="82">
        <f>+E8</f>
        <v>0</v>
      </c>
      <c r="F7" s="84">
        <f>SUM(B7:E7)</f>
        <v>0</v>
      </c>
    </row>
    <row r="8" spans="1:11" s="29" customFormat="1" ht="15">
      <c r="A8" s="14" t="s">
        <v>18</v>
      </c>
      <c r="B8" s="82">
        <f>+B9+B10</f>
        <v>0</v>
      </c>
      <c r="C8" s="83">
        <v>0</v>
      </c>
      <c r="D8" s="82">
        <f t="shared" ref="D8" si="1">+D9+D10</f>
        <v>0</v>
      </c>
      <c r="E8" s="82">
        <f>+E9+E10</f>
        <v>0</v>
      </c>
      <c r="F8" s="84">
        <f>SUM(B8:E8)</f>
        <v>0</v>
      </c>
    </row>
    <row r="9" spans="1:11" ht="18" customHeight="1">
      <c r="A9" s="1" t="s">
        <v>72</v>
      </c>
      <c r="B9" s="85"/>
      <c r="C9" s="86"/>
      <c r="D9" s="87"/>
      <c r="E9" s="85"/>
      <c r="F9" s="88">
        <f t="shared" ref="F9:F15" si="2">SUM(B9:E9)</f>
        <v>0</v>
      </c>
    </row>
    <row r="10" spans="1:11" ht="15.75" customHeight="1">
      <c r="A10" s="1" t="s">
        <v>98</v>
      </c>
      <c r="B10" s="85"/>
      <c r="C10" s="86"/>
      <c r="D10" s="87"/>
      <c r="E10" s="85"/>
      <c r="F10" s="88">
        <f t="shared" si="2"/>
        <v>0</v>
      </c>
    </row>
    <row r="11" spans="1:11" s="29" customFormat="1" ht="15" customHeight="1">
      <c r="A11" s="14" t="s">
        <v>19</v>
      </c>
      <c r="B11" s="82">
        <f>SUM(B12:B15)</f>
        <v>0</v>
      </c>
      <c r="C11" s="83">
        <f t="shared" ref="C11" si="3">SUM(C12:C15)</f>
        <v>0</v>
      </c>
      <c r="D11" s="82">
        <f>SUM(D12:D15)</f>
        <v>0</v>
      </c>
      <c r="E11" s="82">
        <f>SUM(E12:E15)</f>
        <v>0</v>
      </c>
      <c r="F11" s="84">
        <f t="shared" si="2"/>
        <v>0</v>
      </c>
    </row>
    <row r="12" spans="1:11" ht="18.75" customHeight="1">
      <c r="A12" s="1" t="s">
        <v>73</v>
      </c>
      <c r="B12" s="85"/>
      <c r="C12" s="86"/>
      <c r="D12" s="87"/>
      <c r="E12" s="85"/>
      <c r="F12" s="88">
        <f t="shared" si="2"/>
        <v>0</v>
      </c>
    </row>
    <row r="13" spans="1:11" ht="20.25" customHeight="1">
      <c r="A13" s="1" t="s">
        <v>74</v>
      </c>
      <c r="B13" s="85"/>
      <c r="C13" s="86"/>
      <c r="D13" s="87"/>
      <c r="E13" s="85"/>
      <c r="F13" s="88">
        <f t="shared" si="2"/>
        <v>0</v>
      </c>
    </row>
    <row r="14" spans="1:11" ht="36" customHeight="1">
      <c r="A14" s="1" t="s">
        <v>75</v>
      </c>
      <c r="B14" s="85"/>
      <c r="C14" s="86"/>
      <c r="D14" s="87"/>
      <c r="E14" s="85"/>
      <c r="F14" s="88">
        <f t="shared" si="2"/>
        <v>0</v>
      </c>
    </row>
    <row r="15" spans="1:11" ht="15">
      <c r="A15" s="1" t="s">
        <v>76</v>
      </c>
      <c r="B15" s="85"/>
      <c r="C15" s="85"/>
      <c r="D15" s="85"/>
      <c r="E15" s="85"/>
      <c r="F15" s="88">
        <f t="shared" si="2"/>
        <v>0</v>
      </c>
    </row>
    <row r="16" spans="1:11" s="29" customFormat="1" ht="31.5" customHeight="1">
      <c r="A16" s="14" t="s">
        <v>79</v>
      </c>
      <c r="B16" s="82">
        <v>0</v>
      </c>
      <c r="C16" s="82">
        <v>0</v>
      </c>
      <c r="D16" s="82">
        <v>0</v>
      </c>
      <c r="E16" s="84">
        <v>0</v>
      </c>
      <c r="F16" s="82">
        <f>SUM(B16:E16)</f>
        <v>0</v>
      </c>
    </row>
    <row r="17" spans="1:11" s="29" customFormat="1" ht="19.5" customHeight="1">
      <c r="A17" s="14" t="s">
        <v>20</v>
      </c>
      <c r="B17" s="118"/>
      <c r="C17" s="119"/>
      <c r="D17" s="119"/>
      <c r="E17" s="119"/>
      <c r="F17" s="120"/>
    </row>
    <row r="18" spans="1:11" ht="15">
      <c r="A18" s="1"/>
      <c r="B18" s="112"/>
      <c r="C18" s="113"/>
      <c r="D18" s="113"/>
      <c r="E18" s="113"/>
      <c r="F18" s="114"/>
    </row>
    <row r="19" spans="1:11" ht="15">
      <c r="A19" s="1"/>
      <c r="B19" s="112"/>
      <c r="C19" s="113"/>
      <c r="D19" s="113"/>
      <c r="E19" s="113"/>
      <c r="F19" s="114"/>
    </row>
    <row r="20" spans="1:11" ht="15">
      <c r="A20" s="1" t="s">
        <v>59</v>
      </c>
      <c r="B20" s="112"/>
      <c r="C20" s="113"/>
      <c r="D20" s="113"/>
      <c r="E20" s="113"/>
      <c r="F20" s="114"/>
    </row>
    <row r="21" spans="1:11" ht="15">
      <c r="A21" s="1"/>
      <c r="B21" s="106"/>
      <c r="C21" s="107"/>
      <c r="D21" s="107"/>
      <c r="E21" s="107"/>
      <c r="F21" s="108"/>
    </row>
    <row r="22" spans="1:11" ht="15">
      <c r="A22" s="1"/>
      <c r="B22" s="106"/>
      <c r="C22" s="107"/>
      <c r="D22" s="107"/>
      <c r="E22" s="107"/>
      <c r="F22" s="108"/>
    </row>
    <row r="23" spans="1:11" ht="15">
      <c r="A23" s="9"/>
      <c r="B23" s="9"/>
      <c r="C23" s="9"/>
      <c r="D23" s="9"/>
      <c r="E23" s="9"/>
      <c r="F23" s="10"/>
    </row>
    <row r="24" spans="1:11" ht="49.5" customHeight="1">
      <c r="A24" s="8"/>
      <c r="B24" s="9"/>
      <c r="C24" s="9"/>
      <c r="D24" s="9"/>
      <c r="E24" s="9"/>
      <c r="F24" s="10"/>
    </row>
    <row r="26" spans="1:11" s="4" customFormat="1" ht="15.75" customHeight="1">
      <c r="A26" s="109" t="s">
        <v>124</v>
      </c>
      <c r="B26" s="109"/>
      <c r="C26" s="109"/>
      <c r="D26" s="109"/>
      <c r="E26" s="109"/>
      <c r="F26" s="109"/>
      <c r="G26" s="69" t="str">
        <f>'Информация для раскрытия'!B3</f>
        <v>июнь</v>
      </c>
      <c r="H26" s="30" t="str">
        <f>F2</f>
        <v>2021 г.</v>
      </c>
      <c r="J26" s="31"/>
      <c r="K26" s="31"/>
    </row>
    <row r="27" spans="1:11" s="4" customFormat="1" ht="15"/>
    <row r="28" spans="1:11" s="4" customFormat="1" ht="15">
      <c r="A28" s="105" t="s">
        <v>0</v>
      </c>
      <c r="B28" s="105"/>
      <c r="C28" s="105"/>
      <c r="D28" s="105"/>
      <c r="E28" s="105"/>
      <c r="F28" s="105"/>
      <c r="G28" s="105"/>
      <c r="H28" s="105"/>
      <c r="I28" s="105"/>
      <c r="J28" s="105"/>
      <c r="K28" s="105"/>
    </row>
    <row r="29" spans="1:11" s="4" customFormat="1" ht="15" customHeight="1">
      <c r="A29" s="122" t="s">
        <v>129</v>
      </c>
      <c r="B29" s="124" t="s">
        <v>1</v>
      </c>
      <c r="C29" s="125"/>
      <c r="D29" s="125"/>
      <c r="E29" s="125"/>
      <c r="F29" s="126"/>
      <c r="G29" s="124" t="s">
        <v>99</v>
      </c>
      <c r="H29" s="125"/>
      <c r="I29" s="125"/>
      <c r="J29" s="125"/>
      <c r="K29" s="126"/>
    </row>
    <row r="30" spans="1:11" s="4" customFormat="1" ht="18" customHeight="1">
      <c r="A30" s="123"/>
      <c r="B30" s="34" t="str">
        <f>+B6</f>
        <v>июнь</v>
      </c>
      <c r="C30" s="34" t="str">
        <f t="shared" ref="C30:E30" si="4">+C6</f>
        <v>II квартал</v>
      </c>
      <c r="D30" s="34" t="str">
        <f t="shared" si="4"/>
        <v>III квартал</v>
      </c>
      <c r="E30" s="34" t="str">
        <f t="shared" si="4"/>
        <v>IV квартал</v>
      </c>
      <c r="F30" s="34" t="s">
        <v>2</v>
      </c>
      <c r="G30" s="34" t="str">
        <f>+B30</f>
        <v>июнь</v>
      </c>
      <c r="H30" s="34" t="str">
        <f>+C30</f>
        <v>II квартал</v>
      </c>
      <c r="I30" s="34" t="str">
        <f>+D30</f>
        <v>III квартал</v>
      </c>
      <c r="J30" s="34" t="str">
        <f>+E30</f>
        <v>IV квартал</v>
      </c>
      <c r="K30" s="34" t="str">
        <f t="shared" ref="K30" si="5">+F30</f>
        <v>год</v>
      </c>
    </row>
    <row r="31" spans="1:11" s="4" customFormat="1" ht="18" customHeight="1">
      <c r="A31" s="3" t="s">
        <v>102</v>
      </c>
      <c r="B31" s="6">
        <v>0</v>
      </c>
      <c r="C31" s="77">
        <v>0</v>
      </c>
      <c r="D31" s="77">
        <v>0</v>
      </c>
      <c r="E31" s="77">
        <v>0</v>
      </c>
      <c r="F31" s="6">
        <f>SUM(B31:E31)</f>
        <v>0</v>
      </c>
      <c r="G31" s="6">
        <v>0</v>
      </c>
      <c r="H31" s="77">
        <v>0</v>
      </c>
      <c r="I31" s="77">
        <v>0</v>
      </c>
      <c r="J31" s="77">
        <v>0</v>
      </c>
      <c r="K31" s="6">
        <f>SUM(G31:J31)</f>
        <v>0</v>
      </c>
    </row>
    <row r="32" spans="1:11" s="4" customFormat="1" ht="18" customHeight="1">
      <c r="A32" s="3" t="s">
        <v>103</v>
      </c>
      <c r="B32" s="6">
        <v>0</v>
      </c>
      <c r="C32" s="77">
        <v>0</v>
      </c>
      <c r="D32" s="77">
        <v>0</v>
      </c>
      <c r="E32" s="77">
        <v>0</v>
      </c>
      <c r="F32" s="6">
        <f>SUM(B32:E32)</f>
        <v>0</v>
      </c>
      <c r="G32" s="6">
        <v>0</v>
      </c>
      <c r="H32" s="77">
        <v>0</v>
      </c>
      <c r="I32" s="77">
        <v>0</v>
      </c>
      <c r="J32" s="77">
        <v>0</v>
      </c>
      <c r="K32" s="6">
        <f>SUM(G32:J32)</f>
        <v>0</v>
      </c>
    </row>
    <row r="33" spans="1:11" s="4" customFormat="1" ht="18" customHeight="1">
      <c r="A33" s="3" t="s">
        <v>104</v>
      </c>
      <c r="B33" s="6">
        <v>0</v>
      </c>
      <c r="C33" s="77">
        <v>0</v>
      </c>
      <c r="D33" s="77">
        <v>0</v>
      </c>
      <c r="E33" s="77">
        <v>0</v>
      </c>
      <c r="F33" s="6">
        <f>SUM(B33:E33)</f>
        <v>0</v>
      </c>
      <c r="G33" s="6">
        <v>0</v>
      </c>
      <c r="H33" s="77">
        <v>0</v>
      </c>
      <c r="I33" s="77">
        <v>0</v>
      </c>
      <c r="J33" s="77">
        <v>0</v>
      </c>
      <c r="K33" s="6">
        <f>SUM(G33:J33)</f>
        <v>0</v>
      </c>
    </row>
    <row r="34" spans="1:11" s="4" customFormat="1" ht="18" customHeight="1">
      <c r="A34" s="34" t="s">
        <v>130</v>
      </c>
      <c r="B34" s="7">
        <f>SUM(B31:B33)</f>
        <v>0</v>
      </c>
      <c r="C34" s="89">
        <f>SUM(C31:C33)</f>
        <v>0</v>
      </c>
      <c r="D34" s="89">
        <f>SUM(D31:D33)</f>
        <v>0</v>
      </c>
      <c r="E34" s="89">
        <f>SUM(E31:E33)</f>
        <v>0</v>
      </c>
      <c r="F34" s="7">
        <f>SUM(B34:E34)</f>
        <v>0</v>
      </c>
      <c r="G34" s="7">
        <f>SUM(G31:G33)</f>
        <v>0</v>
      </c>
      <c r="H34" s="89">
        <f>SUM(H31:H33)</f>
        <v>0</v>
      </c>
      <c r="I34" s="89">
        <f>SUM(I31:I33)</f>
        <v>0</v>
      </c>
      <c r="J34" s="89">
        <f>SUM(J31:J33)</f>
        <v>0</v>
      </c>
      <c r="K34" s="7">
        <f>SUM(G34:J34)</f>
        <v>0</v>
      </c>
    </row>
    <row r="35" spans="1:11" s="4" customFormat="1" ht="15">
      <c r="A35" s="5"/>
      <c r="B35" s="5"/>
      <c r="C35" s="5"/>
      <c r="D35" s="5"/>
      <c r="E35" s="5"/>
      <c r="F35" s="5"/>
      <c r="G35" s="5"/>
      <c r="H35" s="5"/>
      <c r="I35" s="5"/>
      <c r="J35" s="5"/>
      <c r="K35" s="5"/>
    </row>
    <row r="36" spans="1:11" s="4" customFormat="1" ht="19.5" customHeight="1">
      <c r="A36" s="127" t="s">
        <v>83</v>
      </c>
      <c r="B36" s="127"/>
      <c r="C36" s="127"/>
      <c r="D36" s="127"/>
      <c r="E36" s="127"/>
      <c r="F36" s="127"/>
      <c r="G36" s="127"/>
      <c r="H36" s="127"/>
      <c r="I36" s="127"/>
      <c r="J36" s="127"/>
      <c r="K36" s="127"/>
    </row>
    <row r="37" spans="1:11" s="4" customFormat="1" ht="15" customHeight="1">
      <c r="A37" s="122" t="s">
        <v>129</v>
      </c>
      <c r="B37" s="128" t="s">
        <v>77</v>
      </c>
      <c r="C37" s="128"/>
      <c r="D37" s="128"/>
      <c r="E37" s="128"/>
      <c r="F37" s="128"/>
      <c r="G37" s="128" t="s">
        <v>78</v>
      </c>
      <c r="H37" s="128"/>
      <c r="I37" s="128"/>
      <c r="J37" s="128"/>
      <c r="K37" s="128"/>
    </row>
    <row r="38" spans="1:11" s="4" customFormat="1" ht="15">
      <c r="A38" s="123"/>
      <c r="B38" s="34" t="str">
        <f>+B30</f>
        <v>июнь</v>
      </c>
      <c r="C38" s="34" t="str">
        <f t="shared" ref="C38:K41" si="6">+C30</f>
        <v>II квартал</v>
      </c>
      <c r="D38" s="34" t="str">
        <f t="shared" si="6"/>
        <v>III квартал</v>
      </c>
      <c r="E38" s="34" t="str">
        <f t="shared" si="6"/>
        <v>IV квартал</v>
      </c>
      <c r="F38" s="34" t="str">
        <f t="shared" si="6"/>
        <v>год</v>
      </c>
      <c r="G38" s="34" t="str">
        <f t="shared" si="6"/>
        <v>июнь</v>
      </c>
      <c r="H38" s="34" t="str">
        <f t="shared" si="6"/>
        <v>II квартал</v>
      </c>
      <c r="I38" s="34" t="str">
        <f t="shared" si="6"/>
        <v>III квартал</v>
      </c>
      <c r="J38" s="34" t="str">
        <f t="shared" si="6"/>
        <v>IV квартал</v>
      </c>
      <c r="K38" s="34" t="str">
        <f t="shared" si="6"/>
        <v>год</v>
      </c>
    </row>
    <row r="39" spans="1:11" s="4" customFormat="1" ht="18" customHeight="1">
      <c r="A39" s="3" t="s">
        <v>102</v>
      </c>
      <c r="B39" s="6">
        <v>0</v>
      </c>
      <c r="C39" s="77">
        <v>0</v>
      </c>
      <c r="D39" s="77">
        <v>0</v>
      </c>
      <c r="E39" s="77">
        <v>0</v>
      </c>
      <c r="F39" s="6">
        <f>SUM(B39:E39)</f>
        <v>0</v>
      </c>
      <c r="G39" s="6">
        <f>+G31</f>
        <v>0</v>
      </c>
      <c r="H39" s="77">
        <f t="shared" si="6"/>
        <v>0</v>
      </c>
      <c r="I39" s="77">
        <f t="shared" si="6"/>
        <v>0</v>
      </c>
      <c r="J39" s="77">
        <v>0</v>
      </c>
      <c r="K39" s="6">
        <f>SUM(G39:J39)</f>
        <v>0</v>
      </c>
    </row>
    <row r="40" spans="1:11" s="4" customFormat="1" ht="18" customHeight="1">
      <c r="A40" s="3" t="s">
        <v>103</v>
      </c>
      <c r="B40" s="6">
        <v>0</v>
      </c>
      <c r="C40" s="77">
        <v>0</v>
      </c>
      <c r="D40" s="77">
        <v>0</v>
      </c>
      <c r="E40" s="77">
        <v>0</v>
      </c>
      <c r="F40" s="6">
        <f>SUM(B40:E40)</f>
        <v>0</v>
      </c>
      <c r="G40" s="6">
        <v>0</v>
      </c>
      <c r="H40" s="77">
        <f t="shared" si="6"/>
        <v>0</v>
      </c>
      <c r="I40" s="77">
        <f t="shared" si="6"/>
        <v>0</v>
      </c>
      <c r="J40" s="77">
        <v>0</v>
      </c>
      <c r="K40" s="6">
        <f>SUM(G40:J40)</f>
        <v>0</v>
      </c>
    </row>
    <row r="41" spans="1:11" s="4" customFormat="1" ht="18" customHeight="1">
      <c r="A41" s="3" t="s">
        <v>104</v>
      </c>
      <c r="B41" s="6">
        <v>0</v>
      </c>
      <c r="C41" s="77">
        <v>0</v>
      </c>
      <c r="D41" s="77">
        <v>0</v>
      </c>
      <c r="E41" s="77">
        <v>0</v>
      </c>
      <c r="F41" s="6">
        <f>SUM(B41:E41)</f>
        <v>0</v>
      </c>
      <c r="G41" s="6">
        <v>0</v>
      </c>
      <c r="H41" s="77">
        <f t="shared" si="6"/>
        <v>0</v>
      </c>
      <c r="I41" s="77">
        <f t="shared" si="6"/>
        <v>0</v>
      </c>
      <c r="J41" s="77">
        <v>0</v>
      </c>
      <c r="K41" s="6">
        <f>SUM(G41:J41)</f>
        <v>0</v>
      </c>
    </row>
    <row r="42" spans="1:11" s="4" customFormat="1" ht="18" customHeight="1">
      <c r="A42" s="34" t="s">
        <v>130</v>
      </c>
      <c r="B42" s="7">
        <f>SUM(B39:B41)</f>
        <v>0</v>
      </c>
      <c r="C42" s="89">
        <f>SUM(C39:C41)</f>
        <v>0</v>
      </c>
      <c r="D42" s="89">
        <f>SUM(D39:D41)</f>
        <v>0</v>
      </c>
      <c r="E42" s="89">
        <f>SUM(E39:E41)</f>
        <v>0</v>
      </c>
      <c r="F42" s="7">
        <f>SUM(B42:E42)</f>
        <v>0</v>
      </c>
      <c r="G42" s="7">
        <f>SUM(G39:G41)</f>
        <v>0</v>
      </c>
      <c r="H42" s="89">
        <f>SUM(H39:H41)</f>
        <v>0</v>
      </c>
      <c r="I42" s="89">
        <f>SUM(I39:I41)</f>
        <v>0</v>
      </c>
      <c r="J42" s="89">
        <f>SUM(J39:J41)</f>
        <v>0</v>
      </c>
      <c r="K42" s="7">
        <f>SUM(G42:J42)</f>
        <v>0</v>
      </c>
    </row>
  </sheetData>
  <mergeCells count="20">
    <mergeCell ref="A29:A30"/>
    <mergeCell ref="B29:F29"/>
    <mergeCell ref="G29:K29"/>
    <mergeCell ref="A36:K36"/>
    <mergeCell ref="A37:A38"/>
    <mergeCell ref="B37:F37"/>
    <mergeCell ref="G37:K37"/>
    <mergeCell ref="J1:K1"/>
    <mergeCell ref="A2:D2"/>
    <mergeCell ref="B20:F20"/>
    <mergeCell ref="A3:F3"/>
    <mergeCell ref="B18:F18"/>
    <mergeCell ref="B17:F17"/>
    <mergeCell ref="B5:F5"/>
    <mergeCell ref="A28:K28"/>
    <mergeCell ref="B21:F21"/>
    <mergeCell ref="B22:F22"/>
    <mergeCell ref="A26:F26"/>
    <mergeCell ref="A5:A6"/>
    <mergeCell ref="B19:F19"/>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2" max="16383" man="1"/>
  </rowBreaks>
</worksheet>
</file>

<file path=xl/worksheets/sheet3.xml><?xml version="1.0" encoding="utf-8"?>
<worksheet xmlns="http://schemas.openxmlformats.org/spreadsheetml/2006/main" xmlns:r="http://schemas.openxmlformats.org/officeDocument/2006/relationships">
  <sheetPr>
    <pageSetUpPr fitToPage="1"/>
  </sheetPr>
  <dimension ref="A1:G36"/>
  <sheetViews>
    <sheetView showGridLines="0" view="pageBreakPreview" zoomScaleSheetLayoutView="100" workbookViewId="0">
      <selection activeCell="A21" sqref="A21"/>
    </sheetView>
  </sheetViews>
  <sheetFormatPr defaultRowHeight="15"/>
  <cols>
    <col min="1" max="1" width="49.85546875" style="4" customWidth="1"/>
    <col min="2" max="3" width="11.140625" style="4" customWidth="1"/>
    <col min="4" max="4" width="11.28515625" style="4" customWidth="1"/>
    <col min="5" max="5" width="9" style="4" customWidth="1"/>
    <col min="6" max="6" width="10.42578125" style="4" customWidth="1"/>
    <col min="7" max="7" width="3.7109375" style="4" customWidth="1"/>
    <col min="8" max="16384" width="9.140625" style="4"/>
  </cols>
  <sheetData>
    <row r="1" spans="1:7">
      <c r="D1" s="115" t="s">
        <v>100</v>
      </c>
      <c r="E1" s="115"/>
    </row>
    <row r="2" spans="1:7" s="11" customFormat="1" ht="20.100000000000001" customHeight="1">
      <c r="A2" s="129" t="s">
        <v>33</v>
      </c>
      <c r="B2" s="129"/>
      <c r="C2" s="129"/>
      <c r="D2" s="129"/>
      <c r="E2" s="129"/>
      <c r="G2" s="64"/>
    </row>
    <row r="3" spans="1:7" s="11" customFormat="1" ht="20.100000000000001" customHeight="1">
      <c r="A3" s="131" t="s">
        <v>125</v>
      </c>
      <c r="B3" s="131"/>
      <c r="C3" s="70" t="str">
        <f>'Информация для раскрытия'!B3</f>
        <v>июнь</v>
      </c>
      <c r="D3" s="32" t="str">
        <f>'1)'!F2</f>
        <v>2021 г.</v>
      </c>
      <c r="E3" s="78"/>
      <c r="F3" s="2"/>
    </row>
    <row r="4" spans="1:7" s="11" customFormat="1">
      <c r="A4" s="130" t="s">
        <v>82</v>
      </c>
      <c r="B4" s="130"/>
      <c r="C4" s="130"/>
      <c r="D4" s="130"/>
      <c r="E4" s="130"/>
      <c r="F4" s="10"/>
    </row>
    <row r="5" spans="1:7" s="11" customFormat="1">
      <c r="A5" s="15"/>
      <c r="B5" s="78"/>
      <c r="C5" s="78"/>
      <c r="D5" s="78"/>
      <c r="E5" s="78"/>
      <c r="F5" s="10"/>
    </row>
    <row r="6" spans="1:7" s="16" customFormat="1" ht="45">
      <c r="A6" s="33" t="s">
        <v>21</v>
      </c>
      <c r="B6" s="33" t="s">
        <v>22</v>
      </c>
      <c r="C6" s="33" t="s">
        <v>23</v>
      </c>
      <c r="D6" s="33" t="s">
        <v>24</v>
      </c>
      <c r="E6" s="98" t="s">
        <v>25</v>
      </c>
    </row>
    <row r="7" spans="1:7" s="10" customFormat="1" ht="15" customHeight="1">
      <c r="A7" s="99" t="s">
        <v>26</v>
      </c>
      <c r="B7" s="99"/>
      <c r="C7" s="97"/>
      <c r="D7" s="97"/>
      <c r="E7" s="167"/>
    </row>
    <row r="8" spans="1:7" s="10" customFormat="1" ht="30">
      <c r="A8" s="168" t="s">
        <v>142</v>
      </c>
      <c r="B8" s="17" t="s">
        <v>117</v>
      </c>
      <c r="C8" s="169">
        <v>44350</v>
      </c>
      <c r="D8" s="169">
        <v>44351</v>
      </c>
      <c r="E8" s="67">
        <v>87.5</v>
      </c>
    </row>
    <row r="9" spans="1:7" s="10" customFormat="1">
      <c r="A9" s="100" t="s">
        <v>143</v>
      </c>
      <c r="B9" s="17" t="s">
        <v>117</v>
      </c>
      <c r="C9" s="169">
        <v>44359</v>
      </c>
      <c r="D9" s="169">
        <v>44359</v>
      </c>
      <c r="E9" s="67">
        <v>20.8</v>
      </c>
    </row>
    <row r="10" spans="1:7" s="10" customFormat="1">
      <c r="A10" s="168" t="s">
        <v>144</v>
      </c>
      <c r="B10" s="17" t="s">
        <v>117</v>
      </c>
      <c r="C10" s="169">
        <v>44368</v>
      </c>
      <c r="D10" s="169">
        <v>44369</v>
      </c>
      <c r="E10" s="67">
        <v>66</v>
      </c>
    </row>
    <row r="11" spans="1:7" s="10" customFormat="1">
      <c r="A11" s="100" t="s">
        <v>145</v>
      </c>
      <c r="B11" s="17" t="s">
        <v>117</v>
      </c>
      <c r="C11" s="169">
        <v>44368</v>
      </c>
      <c r="D11" s="169">
        <v>44368</v>
      </c>
      <c r="E11" s="67">
        <v>24</v>
      </c>
    </row>
    <row r="12" spans="1:7" s="10" customFormat="1">
      <c r="A12" s="100" t="s">
        <v>146</v>
      </c>
      <c r="B12" s="17" t="s">
        <v>117</v>
      </c>
      <c r="C12" s="169">
        <v>44369</v>
      </c>
      <c r="D12" s="169">
        <v>44369</v>
      </c>
      <c r="E12" s="67">
        <v>12</v>
      </c>
    </row>
    <row r="13" spans="1:7" s="10" customFormat="1">
      <c r="A13" s="170"/>
      <c r="B13" s="170"/>
      <c r="C13" s="97"/>
      <c r="D13" s="97"/>
      <c r="E13" s="171"/>
    </row>
    <row r="14" spans="1:7" s="10" customFormat="1" ht="15" customHeight="1">
      <c r="A14" s="93" t="s">
        <v>27</v>
      </c>
      <c r="B14" s="92"/>
      <c r="C14" s="92"/>
      <c r="D14" s="92"/>
      <c r="E14" s="67"/>
    </row>
    <row r="15" spans="1:7" s="10" customFormat="1" ht="15" customHeight="1">
      <c r="A15" s="102" t="s">
        <v>147</v>
      </c>
      <c r="B15" s="17" t="s">
        <v>117</v>
      </c>
      <c r="C15" s="97">
        <v>44348</v>
      </c>
      <c r="D15" s="97">
        <v>44348</v>
      </c>
      <c r="E15" s="67">
        <v>20.5</v>
      </c>
    </row>
    <row r="16" spans="1:7" s="10" customFormat="1" ht="15" customHeight="1">
      <c r="A16" s="102" t="s">
        <v>148</v>
      </c>
      <c r="B16" s="17" t="s">
        <v>117</v>
      </c>
      <c r="C16" s="97">
        <v>44375</v>
      </c>
      <c r="D16" s="97">
        <v>44375</v>
      </c>
      <c r="E16" s="67">
        <v>24.6</v>
      </c>
    </row>
    <row r="17" spans="1:5" s="10" customFormat="1" ht="15" customHeight="1">
      <c r="A17" s="102"/>
      <c r="B17" s="92"/>
      <c r="C17" s="92"/>
      <c r="D17" s="92"/>
      <c r="E17" s="67"/>
    </row>
    <row r="18" spans="1:5" s="10" customFormat="1" ht="15" customHeight="1">
      <c r="A18" s="94" t="s">
        <v>28</v>
      </c>
      <c r="B18" s="92"/>
      <c r="C18" s="92"/>
      <c r="D18" s="92"/>
      <c r="E18" s="67"/>
    </row>
    <row r="19" spans="1:5" s="10" customFormat="1" ht="15" customHeight="1">
      <c r="A19" s="91" t="s">
        <v>149</v>
      </c>
      <c r="B19" s="17" t="s">
        <v>117</v>
      </c>
      <c r="C19" s="169">
        <v>44359</v>
      </c>
      <c r="D19" s="169">
        <v>44359</v>
      </c>
      <c r="E19" s="67">
        <v>8</v>
      </c>
    </row>
    <row r="20" spans="1:5">
      <c r="A20" s="91" t="s">
        <v>150</v>
      </c>
      <c r="B20" s="17" t="s">
        <v>117</v>
      </c>
      <c r="C20" s="169">
        <v>44368</v>
      </c>
      <c r="D20" s="169">
        <v>44368</v>
      </c>
      <c r="E20" s="67">
        <v>24</v>
      </c>
    </row>
    <row r="21" spans="1:5">
      <c r="A21" s="91"/>
      <c r="B21" s="17"/>
      <c r="C21" s="97"/>
      <c r="D21" s="97"/>
      <c r="E21" s="67"/>
    </row>
    <row r="22" spans="1:5">
      <c r="A22" s="91"/>
      <c r="B22" s="17"/>
      <c r="C22" s="97"/>
      <c r="D22" s="97"/>
      <c r="E22" s="67"/>
    </row>
    <row r="23" spans="1:5">
      <c r="A23" s="91"/>
      <c r="B23" s="17"/>
      <c r="C23" s="97"/>
      <c r="D23" s="97"/>
      <c r="E23" s="67"/>
    </row>
    <row r="24" spans="1:5">
      <c r="A24" s="100"/>
      <c r="B24" s="17"/>
      <c r="C24" s="97"/>
      <c r="D24" s="97"/>
      <c r="E24" s="67"/>
    </row>
    <row r="25" spans="1:5">
      <c r="A25" s="102"/>
      <c r="B25" s="17"/>
      <c r="C25" s="97"/>
      <c r="D25" s="97"/>
      <c r="E25" s="67"/>
    </row>
    <row r="26" spans="1:5">
      <c r="A26" s="102"/>
      <c r="B26" s="17"/>
      <c r="C26" s="97"/>
      <c r="D26" s="97"/>
      <c r="E26" s="67"/>
    </row>
    <row r="27" spans="1:5">
      <c r="A27" s="100"/>
      <c r="B27" s="17"/>
      <c r="C27" s="97"/>
      <c r="D27" s="97"/>
      <c r="E27" s="67"/>
    </row>
    <row r="28" spans="1:5">
      <c r="A28" s="100"/>
      <c r="B28" s="17"/>
      <c r="C28" s="97"/>
      <c r="D28" s="97"/>
      <c r="E28" s="67"/>
    </row>
    <row r="29" spans="1:5">
      <c r="A29" s="100"/>
      <c r="B29" s="17"/>
      <c r="C29" s="97"/>
      <c r="D29" s="97"/>
      <c r="E29" s="67"/>
    </row>
    <row r="30" spans="1:5">
      <c r="A30" s="100"/>
      <c r="B30" s="17"/>
      <c r="C30" s="97"/>
      <c r="D30" s="97"/>
      <c r="E30" s="67"/>
    </row>
    <row r="31" spans="1:5">
      <c r="A31" s="100"/>
      <c r="B31" s="17"/>
      <c r="C31" s="97"/>
      <c r="D31" s="97"/>
      <c r="E31" s="67"/>
    </row>
    <row r="32" spans="1:5">
      <c r="A32" s="100"/>
      <c r="B32" s="17"/>
      <c r="C32" s="97"/>
      <c r="D32" s="97"/>
      <c r="E32" s="67"/>
    </row>
    <row r="33" spans="1:5">
      <c r="A33" s="102"/>
      <c r="B33" s="17"/>
      <c r="C33" s="97"/>
      <c r="D33" s="97"/>
      <c r="E33" s="67"/>
    </row>
    <row r="34" spans="1:5">
      <c r="A34" s="94"/>
      <c r="B34" s="92"/>
      <c r="C34" s="92"/>
      <c r="D34" s="92"/>
      <c r="E34" s="67"/>
    </row>
    <row r="35" spans="1:5">
      <c r="A35" s="91"/>
      <c r="B35" s="17"/>
      <c r="C35" s="97"/>
      <c r="D35" s="97"/>
      <c r="E35" s="67"/>
    </row>
    <row r="36" spans="1:5">
      <c r="A36" s="91"/>
      <c r="B36" s="17"/>
      <c r="C36" s="97"/>
      <c r="D36" s="97"/>
      <c r="E36" s="67"/>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sheetPr>
    <pageSetUpPr fitToPage="1"/>
  </sheetPr>
  <dimension ref="A1:H10"/>
  <sheetViews>
    <sheetView showGridLines="0" view="pageBreakPreview" zoomScaleSheetLayoutView="100" workbookViewId="0">
      <selection activeCell="A8" sqref="A8:H10"/>
    </sheetView>
  </sheetViews>
  <sheetFormatPr defaultRowHeight="15"/>
  <cols>
    <col min="1" max="1" width="4" style="4" customWidth="1"/>
    <col min="2" max="2" width="25.28515625" style="4" customWidth="1"/>
    <col min="3" max="3" width="12.7109375" style="4" customWidth="1"/>
    <col min="4" max="4" width="14.140625" style="4" customWidth="1"/>
    <col min="5" max="5" width="10" style="4" customWidth="1"/>
    <col min="6" max="6" width="17.28515625" style="4" customWidth="1"/>
    <col min="7" max="7" width="13.5703125" style="4" customWidth="1"/>
    <col min="8" max="8" width="33.85546875" style="4" customWidth="1"/>
    <col min="9" max="16384" width="9.140625" style="4"/>
  </cols>
  <sheetData>
    <row r="1" spans="1:8">
      <c r="G1" s="115" t="s">
        <v>100</v>
      </c>
      <c r="H1" s="115"/>
    </row>
    <row r="2" spans="1:8" ht="20.100000000000001" customHeight="1">
      <c r="A2" s="132" t="s">
        <v>34</v>
      </c>
      <c r="B2" s="132"/>
      <c r="C2" s="132"/>
      <c r="D2" s="132"/>
      <c r="E2" s="132"/>
      <c r="F2" s="132"/>
      <c r="G2" s="132"/>
      <c r="H2" s="132"/>
    </row>
    <row r="3" spans="1:8" ht="20.100000000000001" customHeight="1">
      <c r="A3" s="142" t="s">
        <v>126</v>
      </c>
      <c r="B3" s="142"/>
      <c r="C3" s="142"/>
      <c r="D3" s="142"/>
      <c r="E3" s="142"/>
      <c r="F3" s="71" t="str">
        <f>+'2)'!C3</f>
        <v>июнь</v>
      </c>
      <c r="G3" s="37" t="str">
        <f>'Информация для раскрытия'!C3</f>
        <v>2021 г.</v>
      </c>
      <c r="H3" s="95"/>
    </row>
    <row r="4" spans="1:8" ht="12" customHeight="1">
      <c r="A4" s="95"/>
      <c r="B4" s="95"/>
      <c r="C4" s="95"/>
      <c r="D4" s="95"/>
      <c r="E4" s="95"/>
      <c r="F4" s="95"/>
      <c r="G4" s="95"/>
      <c r="H4" s="95"/>
    </row>
    <row r="5" spans="1:8">
      <c r="A5" s="133" t="s">
        <v>3</v>
      </c>
      <c r="B5" s="133"/>
      <c r="C5" s="133"/>
      <c r="D5" s="133"/>
      <c r="E5" s="133"/>
      <c r="F5" s="133"/>
      <c r="G5" s="133"/>
      <c r="H5" s="133"/>
    </row>
    <row r="6" spans="1:8" ht="90" customHeight="1">
      <c r="A6" s="134" t="s">
        <v>4</v>
      </c>
      <c r="B6" s="134" t="s">
        <v>5</v>
      </c>
      <c r="C6" s="134" t="s">
        <v>6</v>
      </c>
      <c r="D6" s="136" t="s">
        <v>7</v>
      </c>
      <c r="E6" s="137"/>
      <c r="F6" s="138" t="s">
        <v>8</v>
      </c>
      <c r="G6" s="139"/>
      <c r="H6" s="140" t="s">
        <v>9</v>
      </c>
    </row>
    <row r="7" spans="1:8" ht="75.75" customHeight="1">
      <c r="A7" s="135"/>
      <c r="B7" s="135"/>
      <c r="C7" s="135"/>
      <c r="D7" s="38" t="s">
        <v>10</v>
      </c>
      <c r="E7" s="38" t="s">
        <v>11</v>
      </c>
      <c r="F7" s="39" t="s">
        <v>12</v>
      </c>
      <c r="G7" s="39" t="s">
        <v>13</v>
      </c>
      <c r="H7" s="141"/>
    </row>
    <row r="8" spans="1:8" ht="20.100000000000001" customHeight="1">
      <c r="A8" s="40">
        <v>1</v>
      </c>
      <c r="B8" s="40" t="s">
        <v>121</v>
      </c>
      <c r="C8" s="40" t="s">
        <v>14</v>
      </c>
      <c r="D8" s="40">
        <v>10</v>
      </c>
      <c r="E8" s="41">
        <v>10</v>
      </c>
      <c r="F8" s="42">
        <v>10.3</v>
      </c>
      <c r="G8" s="42">
        <v>10.3</v>
      </c>
      <c r="H8" s="42">
        <v>10.3</v>
      </c>
    </row>
    <row r="9" spans="1:8" ht="20.100000000000001" customHeight="1">
      <c r="A9" s="40">
        <v>2</v>
      </c>
      <c r="B9" s="40" t="s">
        <v>102</v>
      </c>
      <c r="C9" s="40" t="s">
        <v>15</v>
      </c>
      <c r="D9" s="40">
        <v>31.5</v>
      </c>
      <c r="E9" s="41">
        <v>40</v>
      </c>
      <c r="F9" s="42">
        <v>48.1</v>
      </c>
      <c r="G9" s="42">
        <v>48.1</v>
      </c>
      <c r="H9" s="42">
        <v>48.1</v>
      </c>
    </row>
    <row r="10" spans="1:8" ht="19.5" customHeight="1">
      <c r="A10" s="40">
        <v>3</v>
      </c>
      <c r="B10" s="40" t="s">
        <v>103</v>
      </c>
      <c r="C10" s="40" t="s">
        <v>16</v>
      </c>
      <c r="D10" s="40">
        <v>80</v>
      </c>
      <c r="E10" s="43">
        <v>63</v>
      </c>
      <c r="F10" s="42">
        <v>109.5</v>
      </c>
      <c r="G10" s="42">
        <v>109.5</v>
      </c>
      <c r="H10" s="42">
        <v>109.5</v>
      </c>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68" orientation="portrait" r:id="rId1"/>
  <headerFooter alignWithMargins="0"/>
</worksheet>
</file>

<file path=xl/worksheets/sheet5.xml><?xml version="1.0" encoding="utf-8"?>
<worksheet xmlns="http://schemas.openxmlformats.org/spreadsheetml/2006/main" xmlns:r="http://schemas.openxmlformats.org/officeDocument/2006/relationships">
  <dimension ref="A1:M23"/>
  <sheetViews>
    <sheetView showGridLines="0" view="pageBreakPreview" topLeftCell="A19" zoomScaleSheetLayoutView="100" workbookViewId="0"/>
  </sheetViews>
  <sheetFormatPr defaultRowHeight="15"/>
  <cols>
    <col min="1" max="1" width="9.140625" style="4" customWidth="1"/>
    <col min="2" max="2" width="9.140625" style="4"/>
    <col min="3" max="3" width="4.7109375" style="4" customWidth="1"/>
    <col min="4" max="4" width="3.5703125" style="4" customWidth="1"/>
    <col min="5" max="5" width="12.5703125" style="4" customWidth="1"/>
    <col min="6" max="7" width="9.140625" style="4"/>
    <col min="8" max="9" width="12.7109375" style="4" customWidth="1"/>
    <col min="10" max="10" width="10.7109375" style="4" customWidth="1"/>
    <col min="11" max="11" width="11.140625" style="4" customWidth="1"/>
    <col min="12" max="12" width="30.5703125" style="4" customWidth="1"/>
    <col min="13" max="16384" width="9.140625" style="4"/>
  </cols>
  <sheetData>
    <row r="1" spans="1:12">
      <c r="K1" s="115" t="s">
        <v>100</v>
      </c>
      <c r="L1" s="115"/>
    </row>
    <row r="2" spans="1:12" ht="19.5" customHeight="1">
      <c r="A2" s="146" t="s">
        <v>97</v>
      </c>
      <c r="B2" s="146"/>
      <c r="C2" s="146"/>
      <c r="D2" s="146"/>
      <c r="E2" s="146"/>
      <c r="F2" s="146"/>
      <c r="G2" s="146"/>
      <c r="H2" s="146"/>
      <c r="I2" s="146"/>
      <c r="J2" s="146"/>
      <c r="K2" s="146"/>
      <c r="L2" s="146"/>
    </row>
    <row r="3" spans="1:12" ht="15" customHeight="1">
      <c r="A3" s="147"/>
      <c r="B3" s="147"/>
      <c r="C3" s="147"/>
      <c r="D3" s="147"/>
      <c r="E3" s="147"/>
      <c r="F3" s="147"/>
      <c r="G3" s="147"/>
      <c r="H3" s="147"/>
      <c r="I3" s="147"/>
      <c r="J3" s="147"/>
      <c r="K3" s="147"/>
      <c r="L3" s="147"/>
    </row>
    <row r="4" spans="1:12" ht="15" customHeight="1">
      <c r="A4" s="148" t="s">
        <v>29</v>
      </c>
      <c r="B4" s="148"/>
      <c r="C4" s="148"/>
      <c r="D4" s="148"/>
      <c r="E4" s="148"/>
      <c r="F4" s="148"/>
      <c r="G4" s="148"/>
      <c r="H4" s="148"/>
      <c r="I4" s="148"/>
      <c r="J4" s="148"/>
      <c r="K4" s="148"/>
      <c r="L4" s="148"/>
    </row>
    <row r="5" spans="1:12" s="35" customFormat="1" ht="15" customHeight="1">
      <c r="A5" s="149" t="s">
        <v>52</v>
      </c>
      <c r="B5" s="149"/>
      <c r="C5" s="149"/>
      <c r="D5" s="149"/>
      <c r="E5" s="149"/>
      <c r="F5" s="149"/>
      <c r="G5" s="149"/>
      <c r="H5" s="149"/>
      <c r="I5" s="149"/>
      <c r="J5" s="149"/>
      <c r="K5" s="149"/>
      <c r="L5" s="149"/>
    </row>
    <row r="6" spans="1:12" ht="96" customHeight="1">
      <c r="A6" s="150" t="s">
        <v>53</v>
      </c>
      <c r="B6" s="150"/>
      <c r="C6" s="150"/>
      <c r="D6" s="150"/>
      <c r="E6" s="150"/>
      <c r="F6" s="150"/>
      <c r="G6" s="150"/>
      <c r="H6" s="150"/>
      <c r="I6" s="150"/>
      <c r="J6" s="150"/>
      <c r="K6" s="150"/>
      <c r="L6" s="150"/>
    </row>
    <row r="7" spans="1:12" ht="30" customHeight="1">
      <c r="A7" s="150" t="s">
        <v>54</v>
      </c>
      <c r="B7" s="150"/>
      <c r="C7" s="150"/>
      <c r="D7" s="150"/>
      <c r="E7" s="150"/>
      <c r="F7" s="150"/>
      <c r="G7" s="150"/>
      <c r="H7" s="150"/>
      <c r="I7" s="150"/>
      <c r="J7" s="150"/>
      <c r="K7" s="150"/>
      <c r="L7" s="150"/>
    </row>
    <row r="8" spans="1:12" ht="30" customHeight="1">
      <c r="A8" s="150" t="s">
        <v>60</v>
      </c>
      <c r="B8" s="150"/>
      <c r="C8" s="150"/>
      <c r="D8" s="150"/>
      <c r="E8" s="150"/>
      <c r="F8" s="150"/>
      <c r="G8" s="150"/>
      <c r="H8" s="150"/>
      <c r="I8" s="150"/>
      <c r="J8" s="150"/>
      <c r="K8" s="150"/>
      <c r="L8" s="150"/>
    </row>
    <row r="9" spans="1:12" ht="15" customHeight="1">
      <c r="A9" s="96"/>
      <c r="B9" s="44"/>
      <c r="C9" s="44"/>
      <c r="D9" s="44"/>
      <c r="E9" s="44"/>
      <c r="F9" s="44"/>
      <c r="G9" s="44"/>
      <c r="H9" s="44"/>
      <c r="I9" s="44"/>
      <c r="J9" s="44"/>
      <c r="K9" s="44"/>
      <c r="L9" s="44"/>
    </row>
    <row r="10" spans="1:12" ht="15" customHeight="1">
      <c r="A10" s="148" t="s">
        <v>30</v>
      </c>
      <c r="B10" s="148"/>
      <c r="C10" s="148"/>
      <c r="D10" s="148"/>
      <c r="E10" s="148"/>
      <c r="F10" s="148"/>
      <c r="G10" s="148"/>
      <c r="H10" s="148"/>
      <c r="I10" s="148"/>
      <c r="J10" s="148"/>
      <c r="K10" s="148"/>
      <c r="L10" s="148"/>
    </row>
    <row r="11" spans="1:12" ht="64.5" customHeight="1">
      <c r="A11" s="144" t="s">
        <v>46</v>
      </c>
      <c r="B11" s="144"/>
      <c r="C11" s="144"/>
      <c r="D11" s="144"/>
      <c r="E11" s="144"/>
      <c r="F11" s="144"/>
      <c r="G11" s="144"/>
      <c r="H11" s="144"/>
      <c r="I11" s="144"/>
      <c r="J11" s="144"/>
      <c r="K11" s="144"/>
      <c r="L11" s="144"/>
    </row>
    <row r="12" spans="1:12" ht="45.75" customHeight="1">
      <c r="A12" s="144" t="s">
        <v>31</v>
      </c>
      <c r="B12" s="144"/>
      <c r="C12" s="144"/>
      <c r="D12" s="144"/>
      <c r="E12" s="144"/>
      <c r="F12" s="144"/>
      <c r="G12" s="144"/>
      <c r="H12" s="144"/>
      <c r="I12" s="144"/>
      <c r="J12" s="144"/>
      <c r="K12" s="144"/>
      <c r="L12" s="144"/>
    </row>
    <row r="13" spans="1:12" ht="18" customHeight="1">
      <c r="A13" s="145" t="s">
        <v>47</v>
      </c>
      <c r="B13" s="145"/>
      <c r="C13" s="145"/>
      <c r="D13" s="145"/>
      <c r="E13" s="145"/>
      <c r="F13" s="145"/>
      <c r="G13" s="145"/>
      <c r="H13" s="145"/>
      <c r="I13" s="145"/>
      <c r="J13" s="145"/>
      <c r="K13" s="145"/>
      <c r="L13" s="145"/>
    </row>
    <row r="14" spans="1:12" ht="48.75" customHeight="1">
      <c r="A14" s="144" t="s">
        <v>48</v>
      </c>
      <c r="B14" s="144"/>
      <c r="C14" s="144"/>
      <c r="D14" s="144"/>
      <c r="E14" s="144"/>
      <c r="F14" s="144"/>
      <c r="G14" s="144"/>
      <c r="H14" s="144"/>
      <c r="I14" s="144"/>
      <c r="J14" s="144"/>
      <c r="K14" s="144"/>
      <c r="L14" s="144"/>
    </row>
    <row r="15" spans="1:12" ht="45" customHeight="1">
      <c r="A15" s="144" t="s">
        <v>49</v>
      </c>
      <c r="B15" s="144"/>
      <c r="C15" s="144"/>
      <c r="D15" s="144"/>
      <c r="E15" s="144"/>
      <c r="F15" s="144"/>
      <c r="G15" s="144"/>
      <c r="H15" s="144"/>
      <c r="I15" s="144"/>
      <c r="J15" s="144"/>
      <c r="K15" s="144"/>
      <c r="L15" s="144"/>
    </row>
    <row r="16" spans="1:12">
      <c r="A16" s="144" t="s">
        <v>50</v>
      </c>
      <c r="B16" s="144"/>
      <c r="C16" s="144"/>
      <c r="D16" s="144"/>
      <c r="E16" s="144"/>
      <c r="F16" s="144"/>
      <c r="G16" s="144"/>
      <c r="H16" s="144"/>
      <c r="I16" s="144"/>
      <c r="J16" s="144"/>
      <c r="K16" s="144"/>
      <c r="L16" s="144"/>
    </row>
    <row r="17" spans="1:13" ht="62.25" customHeight="1">
      <c r="A17" s="151" t="s">
        <v>61</v>
      </c>
      <c r="B17" s="144"/>
      <c r="C17" s="144"/>
      <c r="D17" s="144"/>
      <c r="E17" s="144"/>
      <c r="F17" s="144"/>
      <c r="G17" s="144"/>
      <c r="H17" s="144"/>
      <c r="I17" s="144"/>
      <c r="J17" s="144"/>
      <c r="K17" s="144"/>
      <c r="L17" s="144"/>
    </row>
    <row r="18" spans="1:13" ht="33" customHeight="1">
      <c r="A18" s="144" t="s">
        <v>51</v>
      </c>
      <c r="B18" s="144"/>
      <c r="C18" s="144"/>
      <c r="D18" s="144"/>
      <c r="E18" s="144"/>
      <c r="F18" s="144"/>
      <c r="G18" s="144"/>
      <c r="H18" s="144"/>
      <c r="I18" s="144"/>
      <c r="J18" s="144"/>
      <c r="K18" s="144"/>
      <c r="L18" s="144"/>
    </row>
    <row r="19" spans="1:13" ht="46.5" customHeight="1">
      <c r="A19" s="144" t="s">
        <v>62</v>
      </c>
      <c r="B19" s="144"/>
      <c r="C19" s="144"/>
      <c r="D19" s="144"/>
      <c r="E19" s="144"/>
      <c r="F19" s="144"/>
      <c r="G19" s="144"/>
      <c r="H19" s="144"/>
      <c r="I19" s="144"/>
      <c r="J19" s="144"/>
      <c r="K19" s="144"/>
      <c r="L19" s="144"/>
    </row>
    <row r="20" spans="1:13" ht="15" customHeight="1">
      <c r="A20" s="147"/>
      <c r="B20" s="147"/>
      <c r="C20" s="147"/>
      <c r="D20" s="147"/>
      <c r="E20" s="147"/>
      <c r="F20" s="147"/>
      <c r="G20" s="147"/>
      <c r="H20" s="147"/>
      <c r="I20" s="147"/>
      <c r="J20" s="147"/>
      <c r="K20" s="147"/>
      <c r="L20" s="147"/>
    </row>
    <row r="21" spans="1:13" ht="30" customHeight="1">
      <c r="A21" s="143" t="s">
        <v>106</v>
      </c>
      <c r="B21" s="143"/>
      <c r="C21" s="143"/>
      <c r="D21" s="143"/>
      <c r="E21" s="143"/>
      <c r="F21" s="143"/>
      <c r="G21" s="143"/>
      <c r="H21" s="143"/>
      <c r="I21" s="143"/>
      <c r="J21" s="143"/>
      <c r="K21" s="143"/>
      <c r="L21" s="66" t="s">
        <v>105</v>
      </c>
      <c r="M21" s="66"/>
    </row>
    <row r="23" spans="1:13" ht="30" customHeight="1">
      <c r="A23" s="143" t="s">
        <v>107</v>
      </c>
      <c r="B23" s="143"/>
      <c r="C23" s="143"/>
      <c r="D23" s="143"/>
      <c r="E23" s="143"/>
      <c r="F23" s="143"/>
      <c r="G23" s="143"/>
      <c r="H23" s="143"/>
      <c r="I23" s="143"/>
      <c r="J23" s="143"/>
      <c r="K23" s="143"/>
      <c r="L23" s="66" t="s">
        <v>105</v>
      </c>
      <c r="M23" s="66"/>
    </row>
  </sheetData>
  <mergeCells count="21">
    <mergeCell ref="A20:L20"/>
    <mergeCell ref="A19:L19"/>
    <mergeCell ref="A18:L18"/>
    <mergeCell ref="A16:L16"/>
    <mergeCell ref="A17:L17"/>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sheetPr>
    <pageSetUpPr fitToPage="1"/>
  </sheetPr>
  <dimension ref="A1:H27"/>
  <sheetViews>
    <sheetView showGridLines="0" view="pageBreakPreview" zoomScaleSheetLayoutView="100" workbookViewId="0">
      <selection activeCell="D17" sqref="D17:E17"/>
    </sheetView>
  </sheetViews>
  <sheetFormatPr defaultRowHeight="15"/>
  <cols>
    <col min="1" max="1" width="4.42578125" style="4" customWidth="1"/>
    <col min="2" max="2" width="64.7109375" style="4" customWidth="1"/>
    <col min="3" max="3" width="7.5703125" style="4" customWidth="1"/>
    <col min="4" max="4" width="13.28515625" style="4" customWidth="1"/>
    <col min="5" max="5" width="42.5703125" style="4" customWidth="1"/>
    <col min="6" max="16384" width="9.140625" style="4"/>
  </cols>
  <sheetData>
    <row r="1" spans="1:8">
      <c r="D1" s="115" t="s">
        <v>100</v>
      </c>
      <c r="E1" s="115"/>
    </row>
    <row r="2" spans="1:8" ht="15" customHeight="1">
      <c r="A2" s="132" t="s">
        <v>35</v>
      </c>
      <c r="B2" s="132"/>
      <c r="C2" s="132"/>
      <c r="D2" s="132"/>
      <c r="E2" s="132"/>
      <c r="F2" s="45"/>
      <c r="G2" s="45"/>
      <c r="H2" s="45"/>
    </row>
    <row r="3" spans="1:8" ht="15" customHeight="1">
      <c r="A3" s="142" t="s">
        <v>127</v>
      </c>
      <c r="B3" s="142"/>
      <c r="C3" s="142"/>
      <c r="D3" s="71" t="str">
        <f>'Информация для раскрытия'!B3</f>
        <v>июнь</v>
      </c>
      <c r="E3" s="37" t="str">
        <f>'3)'!G3</f>
        <v>2021 г.</v>
      </c>
      <c r="F3" s="45"/>
      <c r="G3" s="45"/>
      <c r="H3" s="45"/>
    </row>
    <row r="4" spans="1:8" ht="9.75" customHeight="1">
      <c r="A4" s="79"/>
      <c r="B4" s="79"/>
      <c r="C4" s="79"/>
      <c r="D4" s="63"/>
      <c r="E4" s="37"/>
      <c r="F4" s="45"/>
      <c r="G4" s="45"/>
      <c r="H4" s="45"/>
    </row>
    <row r="5" spans="1:8" ht="16.5" customHeight="1">
      <c r="A5" s="134" t="s">
        <v>4</v>
      </c>
      <c r="B5" s="134" t="s">
        <v>5</v>
      </c>
      <c r="C5" s="134" t="s">
        <v>25</v>
      </c>
      <c r="D5" s="153" t="s">
        <v>32</v>
      </c>
      <c r="E5" s="153"/>
    </row>
    <row r="6" spans="1:8" ht="18" customHeight="1">
      <c r="A6" s="135"/>
      <c r="B6" s="135"/>
      <c r="C6" s="135"/>
      <c r="D6" s="153"/>
      <c r="E6" s="153"/>
    </row>
    <row r="7" spans="1:8">
      <c r="A7" s="46">
        <v>1</v>
      </c>
      <c r="B7" s="47" t="s">
        <v>40</v>
      </c>
      <c r="C7" s="48">
        <f>+C8+C9+C10</f>
        <v>0</v>
      </c>
      <c r="D7" s="154"/>
      <c r="E7" s="154"/>
    </row>
    <row r="8" spans="1:8">
      <c r="A8" s="49" t="s">
        <v>42</v>
      </c>
      <c r="B8" s="50" t="s">
        <v>66</v>
      </c>
      <c r="C8" s="51">
        <v>0</v>
      </c>
      <c r="D8" s="155"/>
      <c r="E8" s="155"/>
    </row>
    <row r="9" spans="1:8" ht="15" customHeight="1">
      <c r="A9" s="49" t="s">
        <v>43</v>
      </c>
      <c r="B9" s="50" t="s">
        <v>45</v>
      </c>
      <c r="C9" s="51">
        <v>0</v>
      </c>
      <c r="D9" s="155"/>
      <c r="E9" s="155"/>
    </row>
    <row r="10" spans="1:8" ht="33" customHeight="1">
      <c r="A10" s="49" t="s">
        <v>44</v>
      </c>
      <c r="B10" s="50" t="s">
        <v>41</v>
      </c>
      <c r="C10" s="51">
        <v>0</v>
      </c>
      <c r="D10" s="155"/>
      <c r="E10" s="155"/>
    </row>
    <row r="11" spans="1:8">
      <c r="A11" s="46">
        <v>2</v>
      </c>
      <c r="B11" s="47" t="s">
        <v>84</v>
      </c>
      <c r="C11" s="48">
        <f>+C12+C13+C14</f>
        <v>0</v>
      </c>
      <c r="D11" s="154"/>
      <c r="E11" s="154"/>
    </row>
    <row r="12" spans="1:8">
      <c r="A12" s="49" t="s">
        <v>63</v>
      </c>
      <c r="B12" s="50" t="s">
        <v>66</v>
      </c>
      <c r="C12" s="51">
        <v>0</v>
      </c>
      <c r="D12" s="155"/>
      <c r="E12" s="155"/>
    </row>
    <row r="13" spans="1:8" ht="15" customHeight="1">
      <c r="A13" s="49" t="s">
        <v>64</v>
      </c>
      <c r="B13" s="50" t="s">
        <v>45</v>
      </c>
      <c r="C13" s="51">
        <v>0</v>
      </c>
      <c r="D13" s="155"/>
      <c r="E13" s="155"/>
    </row>
    <row r="14" spans="1:8" ht="30" customHeight="1">
      <c r="A14" s="49" t="s">
        <v>65</v>
      </c>
      <c r="B14" s="50" t="s">
        <v>41</v>
      </c>
      <c r="C14" s="51">
        <v>0</v>
      </c>
      <c r="D14" s="155"/>
      <c r="E14" s="155"/>
    </row>
    <row r="15" spans="1:8">
      <c r="A15" s="46">
        <v>3</v>
      </c>
      <c r="B15" s="47" t="s">
        <v>80</v>
      </c>
      <c r="C15" s="48">
        <f>+C16+C17+C18</f>
        <v>0</v>
      </c>
      <c r="D15" s="154"/>
      <c r="E15" s="154"/>
    </row>
    <row r="16" spans="1:8" ht="33" customHeight="1">
      <c r="A16" s="49" t="s">
        <v>67</v>
      </c>
      <c r="B16" s="50" t="s">
        <v>66</v>
      </c>
      <c r="C16" s="51">
        <v>0</v>
      </c>
      <c r="D16" s="155"/>
      <c r="E16" s="155"/>
    </row>
    <row r="17" spans="1:5" ht="45.75" customHeight="1">
      <c r="A17" s="49" t="s">
        <v>68</v>
      </c>
      <c r="B17" s="50" t="s">
        <v>45</v>
      </c>
      <c r="C17" s="51">
        <v>0</v>
      </c>
      <c r="D17" s="155"/>
      <c r="E17" s="155"/>
    </row>
    <row r="18" spans="1:5" ht="32.25" customHeight="1">
      <c r="A18" s="49" t="s">
        <v>69</v>
      </c>
      <c r="B18" s="50" t="s">
        <v>41</v>
      </c>
      <c r="C18" s="51">
        <v>0</v>
      </c>
      <c r="D18" s="155"/>
      <c r="E18" s="155"/>
    </row>
    <row r="19" spans="1:5" s="35" customFormat="1">
      <c r="A19" s="46">
        <v>4</v>
      </c>
      <c r="B19" s="47" t="s">
        <v>71</v>
      </c>
      <c r="C19" s="48">
        <f>+C20+C21+C22</f>
        <v>0</v>
      </c>
      <c r="D19" s="154"/>
      <c r="E19" s="154"/>
    </row>
    <row r="20" spans="1:5" ht="15" customHeight="1">
      <c r="A20" s="49" t="s">
        <v>85</v>
      </c>
      <c r="B20" s="50" t="s">
        <v>66</v>
      </c>
      <c r="C20" s="51">
        <v>0</v>
      </c>
      <c r="D20" s="155"/>
      <c r="E20" s="155"/>
    </row>
    <row r="21" spans="1:5" ht="15" customHeight="1">
      <c r="A21" s="49" t="s">
        <v>86</v>
      </c>
      <c r="B21" s="50" t="s">
        <v>45</v>
      </c>
      <c r="C21" s="51">
        <v>0</v>
      </c>
      <c r="D21" s="155"/>
      <c r="E21" s="155"/>
    </row>
    <row r="22" spans="1:5" ht="31.5" customHeight="1">
      <c r="A22" s="49" t="s">
        <v>87</v>
      </c>
      <c r="B22" s="50" t="s">
        <v>41</v>
      </c>
      <c r="C22" s="51">
        <v>0</v>
      </c>
      <c r="D22" s="155"/>
      <c r="E22" s="155"/>
    </row>
    <row r="23" spans="1:5" s="35" customFormat="1">
      <c r="A23" s="46">
        <v>5</v>
      </c>
      <c r="B23" s="47" t="s">
        <v>70</v>
      </c>
      <c r="C23" s="48">
        <f>+C24+C25+C26</f>
        <v>0</v>
      </c>
      <c r="D23" s="154"/>
      <c r="E23" s="154"/>
    </row>
    <row r="24" spans="1:5" ht="15" customHeight="1">
      <c r="A24" s="49" t="s">
        <v>88</v>
      </c>
      <c r="B24" s="50" t="s">
        <v>66</v>
      </c>
      <c r="C24" s="51">
        <v>0</v>
      </c>
      <c r="D24" s="155"/>
      <c r="E24" s="155"/>
    </row>
    <row r="25" spans="1:5" ht="15" customHeight="1">
      <c r="A25" s="49" t="s">
        <v>89</v>
      </c>
      <c r="B25" s="50" t="s">
        <v>45</v>
      </c>
      <c r="C25" s="51">
        <v>0</v>
      </c>
      <c r="D25" s="155"/>
      <c r="E25" s="155"/>
    </row>
    <row r="26" spans="1:5" ht="32.25" customHeight="1">
      <c r="A26" s="49" t="s">
        <v>90</v>
      </c>
      <c r="B26" s="50" t="s">
        <v>41</v>
      </c>
      <c r="C26" s="51">
        <v>0</v>
      </c>
      <c r="D26" s="156"/>
      <c r="E26" s="157"/>
    </row>
    <row r="27" spans="1:5" s="52" customFormat="1">
      <c r="A27" s="152" t="s">
        <v>101</v>
      </c>
      <c r="B27" s="152"/>
      <c r="C27" s="152"/>
      <c r="D27" s="152"/>
      <c r="E27" s="152"/>
    </row>
  </sheetData>
  <mergeCells count="28">
    <mergeCell ref="D21:E21"/>
    <mergeCell ref="D23:E23"/>
    <mergeCell ref="A2:E2"/>
    <mergeCell ref="A3:C3"/>
    <mergeCell ref="D15:E15"/>
    <mergeCell ref="D16:E16"/>
    <mergeCell ref="D17:E17"/>
    <mergeCell ref="D18:E18"/>
    <mergeCell ref="D11:E11"/>
    <mergeCell ref="D12:E12"/>
    <mergeCell ref="D13:E13"/>
    <mergeCell ref="D14:E14"/>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87" orientation="landscape" r:id="rId1"/>
</worksheet>
</file>

<file path=xl/worksheets/sheet7.xml><?xml version="1.0" encoding="utf-8"?>
<worksheet xmlns="http://schemas.openxmlformats.org/spreadsheetml/2006/main" xmlns:r="http://schemas.openxmlformats.org/officeDocument/2006/relationships">
  <sheetPr>
    <pageSetUpPr fitToPage="1"/>
  </sheetPr>
  <dimension ref="A1:J12"/>
  <sheetViews>
    <sheetView showGridLines="0" view="pageBreakPreview" zoomScaleSheetLayoutView="100" workbookViewId="0">
      <selection activeCell="E11" sqref="E11"/>
    </sheetView>
  </sheetViews>
  <sheetFormatPr defaultColWidth="8.7109375" defaultRowHeight="11.45" customHeight="1"/>
  <cols>
    <col min="1" max="1" width="52.5703125" style="12" customWidth="1"/>
    <col min="2" max="2" width="13.42578125" style="12" customWidth="1"/>
    <col min="3" max="3" width="14.7109375" style="12" customWidth="1"/>
    <col min="4" max="4" width="16.7109375" style="12" customWidth="1"/>
    <col min="5" max="5" width="17.5703125" style="4" customWidth="1"/>
    <col min="6" max="6" width="16.85546875" style="4" customWidth="1"/>
    <col min="7" max="16384" width="8.7109375" style="4"/>
  </cols>
  <sheetData>
    <row r="1" spans="1:10" ht="17.25" customHeight="1">
      <c r="E1" s="115" t="s">
        <v>100</v>
      </c>
      <c r="F1" s="115"/>
    </row>
    <row r="2" spans="1:10" s="12" customFormat="1" ht="20.100000000000001" customHeight="1">
      <c r="A2" s="160" t="s">
        <v>38</v>
      </c>
      <c r="B2" s="160"/>
      <c r="C2" s="160"/>
      <c r="D2" s="160"/>
      <c r="E2" s="160"/>
      <c r="F2" s="160"/>
    </row>
    <row r="3" spans="1:10" s="12" customFormat="1" ht="20.100000000000001" customHeight="1">
      <c r="A3" s="58" t="s">
        <v>39</v>
      </c>
      <c r="B3" s="72" t="str">
        <f>+'5)'!D3</f>
        <v>июнь</v>
      </c>
      <c r="C3" s="59" t="str">
        <f>+'5)'!$E$3</f>
        <v>2021 г.</v>
      </c>
      <c r="D3" s="60" t="s">
        <v>56</v>
      </c>
      <c r="E3" s="62"/>
      <c r="J3" s="62" t="s">
        <v>56</v>
      </c>
    </row>
    <row r="4" spans="1:10" ht="18" customHeight="1"/>
    <row r="5" spans="1:10" ht="20.100000000000001" customHeight="1">
      <c r="A5" s="53" t="s">
        <v>93</v>
      </c>
      <c r="B5" s="159" t="s">
        <v>58</v>
      </c>
      <c r="C5" s="159" t="s">
        <v>81</v>
      </c>
      <c r="D5" s="159" t="s">
        <v>55</v>
      </c>
      <c r="E5" s="158" t="s">
        <v>108</v>
      </c>
      <c r="F5" s="158" t="s">
        <v>109</v>
      </c>
    </row>
    <row r="6" spans="1:10" ht="20.100000000000001" customHeight="1">
      <c r="A6" s="53" t="s">
        <v>36</v>
      </c>
      <c r="B6" s="159"/>
      <c r="C6" s="159"/>
      <c r="D6" s="159"/>
      <c r="E6" s="159"/>
      <c r="F6" s="159"/>
    </row>
    <row r="7" spans="1:10" ht="20.100000000000001" customHeight="1">
      <c r="A7" s="53" t="s">
        <v>91</v>
      </c>
      <c r="B7" s="159"/>
      <c r="C7" s="159"/>
      <c r="D7" s="159"/>
      <c r="E7" s="159"/>
      <c r="F7" s="159"/>
    </row>
    <row r="8" spans="1:10" ht="20.100000000000001" customHeight="1">
      <c r="A8" s="65" t="s">
        <v>94</v>
      </c>
      <c r="B8" s="54"/>
      <c r="C8" s="55"/>
      <c r="D8" s="56"/>
      <c r="E8" s="56"/>
      <c r="F8" s="56"/>
    </row>
    <row r="9" spans="1:10" ht="20.100000000000001" customHeight="1">
      <c r="A9" s="61" t="s">
        <v>37</v>
      </c>
      <c r="B9" s="54"/>
      <c r="C9" s="55"/>
      <c r="D9" s="56"/>
      <c r="E9" s="56"/>
      <c r="F9" s="56"/>
    </row>
    <row r="10" spans="1:10" ht="20.100000000000001" customHeight="1">
      <c r="A10" s="57" t="str">
        <f>CONCATENATE(B3,D3,C3)</f>
        <v>июнь_2021 г.</v>
      </c>
      <c r="B10" s="80">
        <v>203077</v>
      </c>
      <c r="C10" s="90">
        <f>D10/B10</f>
        <v>2.4506599959621229</v>
      </c>
      <c r="D10" s="81">
        <v>497672.68</v>
      </c>
      <c r="E10" s="81">
        <v>99534.54</v>
      </c>
      <c r="F10" s="81">
        <f>D10+E10</f>
        <v>597207.22</v>
      </c>
    </row>
    <row r="12" spans="1:10" ht="17.25" customHeight="1">
      <c r="A12" s="161" t="s">
        <v>128</v>
      </c>
      <c r="B12" s="161"/>
      <c r="C12" s="161"/>
      <c r="D12" s="161"/>
      <c r="E12" s="161"/>
      <c r="F12" s="161"/>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L4"/>
  <sheetViews>
    <sheetView showGridLines="0" workbookViewId="0">
      <selection sqref="A1:J1"/>
    </sheetView>
  </sheetViews>
  <sheetFormatPr defaultRowHeight="12.75"/>
  <cols>
    <col min="1" max="1" width="15.28515625" customWidth="1"/>
    <col min="2" max="2" width="4.140625" customWidth="1"/>
    <col min="3" max="3" width="5" customWidth="1"/>
    <col min="4" max="4" width="3.42578125" customWidth="1"/>
    <col min="11" max="11" width="15" customWidth="1"/>
    <col min="12" max="12" width="12.42578125" customWidth="1"/>
  </cols>
  <sheetData>
    <row r="1" spans="1:12" ht="41.25" customHeight="1">
      <c r="A1" s="160" t="s">
        <v>110</v>
      </c>
      <c r="B1" s="160"/>
      <c r="C1" s="160"/>
      <c r="D1" s="160"/>
      <c r="E1" s="160"/>
      <c r="F1" s="160"/>
      <c r="G1" s="160"/>
      <c r="H1" s="160"/>
      <c r="I1" s="160"/>
      <c r="J1" s="160"/>
      <c r="K1" s="162" t="s">
        <v>100</v>
      </c>
      <c r="L1" s="162"/>
    </row>
    <row r="2" spans="1:12" s="12" customFormat="1" ht="20.100000000000001" customHeight="1">
      <c r="D2" s="60" t="s">
        <v>56</v>
      </c>
      <c r="E2" s="58" t="s">
        <v>39</v>
      </c>
      <c r="F2" s="72" t="str">
        <f>+'Информация для раскрытия'!$B$3</f>
        <v>июнь</v>
      </c>
      <c r="G2" s="59" t="str">
        <f>+'5)'!$E$3</f>
        <v>2021 г.</v>
      </c>
      <c r="J2" s="62"/>
    </row>
    <row r="4" spans="1:12" ht="27" customHeight="1">
      <c r="A4" s="163" t="s">
        <v>111</v>
      </c>
      <c r="B4" s="163"/>
      <c r="C4" s="163"/>
      <c r="D4" s="163"/>
      <c r="E4" s="163"/>
      <c r="F4" s="163"/>
      <c r="G4" s="163"/>
      <c r="H4" s="163"/>
      <c r="I4" s="163"/>
      <c r="J4" s="163"/>
    </row>
  </sheetData>
  <mergeCells count="3">
    <mergeCell ref="A1:J1"/>
    <mergeCell ref="K1:L1"/>
    <mergeCell ref="A4:J4"/>
  </mergeCells>
  <hyperlinks>
    <hyperlink ref="K1" location="'Информация для раскрытия'!A1" display="На главную"/>
  </hyperlinks>
  <pageMargins left="0.70866141732283472" right="0.70866141732283472" top="0.74803149606299213" bottom="0.74803149606299213" header="0.31496062992125984" footer="0.31496062992125984"/>
  <pageSetup paperSize="9" scale="80" orientation="portrait" r:id="rId1"/>
</worksheet>
</file>

<file path=xl/worksheets/sheet9.xml><?xml version="1.0" encoding="utf-8"?>
<worksheet xmlns="http://schemas.openxmlformats.org/spreadsheetml/2006/main" xmlns:r="http://schemas.openxmlformats.org/officeDocument/2006/relationships">
  <dimension ref="A1:L6"/>
  <sheetViews>
    <sheetView showGridLines="0" workbookViewId="0">
      <selection sqref="A1:J1"/>
    </sheetView>
  </sheetViews>
  <sheetFormatPr defaultRowHeight="12.75"/>
  <cols>
    <col min="1" max="16384" width="9.140625" style="74"/>
  </cols>
  <sheetData>
    <row r="1" spans="1:12" ht="87" customHeight="1">
      <c r="A1" s="164" t="s">
        <v>112</v>
      </c>
      <c r="B1" s="164"/>
      <c r="C1" s="164"/>
      <c r="D1" s="164"/>
      <c r="E1" s="164"/>
      <c r="F1" s="164"/>
      <c r="G1" s="164"/>
      <c r="H1" s="164"/>
      <c r="I1" s="164"/>
      <c r="J1" s="164"/>
      <c r="K1" s="165" t="s">
        <v>100</v>
      </c>
      <c r="L1" s="165"/>
    </row>
    <row r="4" spans="1:12" ht="15.75">
      <c r="A4" s="75" t="s">
        <v>114</v>
      </c>
      <c r="B4" s="76" t="s">
        <v>118</v>
      </c>
      <c r="D4" s="166"/>
      <c r="E4" s="166"/>
    </row>
    <row r="6" spans="1:12">
      <c r="A6" s="75" t="s">
        <v>113</v>
      </c>
      <c r="B6" s="76" t="s">
        <v>115</v>
      </c>
    </row>
  </sheetData>
  <mergeCells count="3">
    <mergeCell ref="A1:J1"/>
    <mergeCell ref="K1:L1"/>
    <mergeCell ref="D4:E4"/>
  </mergeCells>
  <hyperlinks>
    <hyperlink ref="K1" location="'Информация для раскрытия'!A1" display="На главную"/>
  </hyperlinks>
  <pageMargins left="0.7" right="0.7" top="0.75" bottom="0.75" header="0.3" footer="0.3"/>
  <pageSetup paperSize="9" orientation="portrait" r:id="rId1"/>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12-gostr34112012-256"/>
    <Reference URI="#idPackageObject" Type="http://www.w3.org/2000/09/xmldsig#Object">
      <DigestMethod Algorithm="urn:ietf:params:xml:ns:cpxmlsec:algorithms:gostr34112012-256"/>
      <DigestValue>UyhE1c4LRRM+nreYQdq0kLDtWuPIBqeKUfi9FprjnMk=</DigestValue>
    </Reference>
    <Reference URI="#idOfficeObject" Type="http://www.w3.org/2000/09/xmldsig#Object">
      <DigestMethod Algorithm="urn:ietf:params:xml:ns:cpxmlsec:algorithms:gostr34112012-256"/>
      <DigestValue>+RH0ryfMXGQUaipG8mHmn7L3Y3JmIZ5sJ2i7a+2T58E=</DigestValue>
    </Reference>
    <Reference URI="#idValidSigLnImg" Type="http://www.w3.org/2000/09/xmldsig#Object">
      <DigestMethod Algorithm="urn:ietf:params:xml:ns:cpxmlsec:algorithms:gostr34112012-256"/>
      <DigestValue>pIwPCBidtUEiKnf6tg0ugPSx/mBfks9Bi/Q6xdXeL1M=</DigestValue>
    </Reference>
    <Reference URI="#idInvalidSigLnImg" Type="http://www.w3.org/2000/09/xmldsig#Object">
      <DigestMethod Algorithm="urn:ietf:params:xml:ns:cpxmlsec:algorithms:gostr34112012-256"/>
      <DigestValue>IHgR/fp0oYtn5n3nNMYvz0Lxk+UXZSKoBlQ9kt9KJAg=</DigestValue>
    </Reference>
  </SignedInfo>
  <SignatureValue>TuCAYULzP+zJm5DGPU7D2q59xDcU6Sz5cx6mjKjB6nh46r6OZ5zHqw9nAD2+B3pq
NEd7yfysD6DTFzuYCPUzJQ==</SignatureValue>
  <KeyInfo>
    <X509Data>
      <X509Certificate>MIIJ2jCCCYegAwIBAgIRApyATwBWrbqFSQ9EiGhqXSQwCgYIKoUDBwEBAwIwggGJ
MR4wHAYJKoZIhvcNAQkBFg9jYUBza2Jrb250dXIucnUxGDAWBgUqhQNkARINMTAy
NjYwNTYwNjYyMDEaMBgGCCqFAwOBAwEBEgwwMDY2NjMwMDMxMjcxCzAJBgNVBAYT
AlJVMTMwMQYDVQQIDCo2NiDQodCy0LXRgNC00LvQvtCy0YHQutCw0Y8g0L7QsdC7
0LDRgdGC0YwxITAfBgNVBAcMGNCV0LrQsNGC0LXRgNC40L3QsdGD0YDQszFEMEIG
A1UECQw70YPQu9C40YbQsCDQndCw0YDQvtC00L3QvtC5INCy0L7Qu9C4LCDRgdGC
0YDQvtC10L3QuNC1IDE50JAxMDAuBgNVBAsMJ9Cj0LTQvtGB0YLQvtCy0LXRgNGP
0Y7RidC40Lkg0YbQtdC90YLRgDEpMCcGA1UECgwg0JDQniAi0J/QpCAi0KHQmtCR
INCa0J7QndCi0KPQoCIxKTAnBgNVBAMMINCQ0J4gItCf0KQgItCh0JrQkSDQmtCe
0J3QotCj0KAiMB4XDTIxMDYyOTA0NDQyOFoXDTIyMDkyOTA0MjgyNFowggHfMTAw
LgYJKoZIhvcNAQkCDCE1NTA2MDA3NDE5LTU1MDYwMTAwMS0wMDIzMzUyMTE3MDAx
KTAnBgkqhkiG9w0BCQEWGnZ5c290c2tpeUBjb3JkaWFudC1vbXNrLnJ1MRowGAYI
KoUDA4EDAQESDDAwNTUwNjAwNzQxOTEWMBQGBSqFA2QDEgswMjMzNTIxMTcwMDEY
MBYGBSqFA2QBEg0xMDI1NTAxMjQ0Nzc5MTAwLgYDVQQMDCfQs9C10L3QtdGA0LDQ
u9GM0L3Ri9C5INC00LjRgNC10LrRgtC+0YAxIDAeBgNVBAoMF9CQ0J4gItCe0JzQ
odCa0KjQmNCd0JAiMTAwLgYDVQQJDCfQo9CbINCfLtCSLtCR0KPQlNCV0KDQmtCY
0J3QkCwg0JTQntCcIDIxETAPBgNVBAcMCNCe0LzRgdC6MScwJQYDVQQIDB41NSDQ
ntC80YHQutCw0Y8g0L7QsdC70LDRgdGC0YwxCzAJBgNVBAYTAlJVMSgwJgYDVQQq
DB/Qm9Cw0YDQuNGB0LAg0JHQvtGA0LjRgdC+0LLQvdCwMRcwFQYDVQQEDA7Qk9GA
0LjRiNC40L3QsDEgMB4GA1UEAwwX0JDQniAi0J7QnNCh0JrQqNCY0J3QkCIwZjAf
BggqhQMHAQEBATATBgcqhQMCAiQABggqhQMHAQECAgNDAARAQMStlzpxEKEkF5k3
znaabq0V3iKXNnF9U/1cUUsXkGmP8FwFkpnRpkJ0n0lCPHp3gLL1khwdrMQmY61/
vkCgWaOCBWcwggVjMAwGBSqFA2RyBAMCAQEwDgYDVR0PAQH/BAQDAgTwMCUGA1Ud
EQQeMByBGnZ5c290c2tpeUBjb3JkaWFudC1vbXNrLnJ1MBMGA1UdIAQMMAowCAYG
KoUDZHEBMEEGA1UdJQQ6MDgGCCsGAQUFBwMCBgcqhQMCAiIGBggrBgEFBQcDBAYH
KoUDAwcIAQYIKoUDAwcBAQEGBiqFAwMHATCBoQYIKwYBBQUHAQEEgZQwgZEwRgYI
KwYBBQUHMAKGOmh0dHA6Ly9jZHAuc2tia29udHVyLnJ1L2NlcnRpZmljYXRlcy9z
a2Jrb250dXItcTEtMjAyMC5jcnQwRwYIKwYBBQUHMAKGO2h0dHA6Ly9jZHAyLnNr
YmtvbnR1ci5ydS9jZXJ0aWZpY2F0ZXMvc2tia29udHVyLXExLTIwMjAuY3J0MCsG
A1UdEAQkMCKADzIwMjEwNjI5MDQ0NDI3WoEPMjAyMjA5MjkwNDI4MjRaMIIBMwYF
KoUDZHAEggEoMIIBJAwrItCa0YDQuNC/0YLQvtCf0YDQviBDU1AiICjQstC10YDR
gdC40Y8gNC4wKQxTItCj0LTQvtGB0YLQvtCy0LXRgNGP0Y7RidC40Lkg0YbQtdC9
0YLRgCAi0JrRgNC40L/RgtC+0J/RgNC+INCj0KYiINCy0LXRgNGB0LjQuCAyLjAM
T9Ch0LXRgNGC0LjRhNC40LrQsNGCINGB0L7QvtGC0LLQtdGC0YHRgtCy0LjRjyDi
hJYg0KHQpC8xMjQtMzk2NiDQvtGCIDE1LjAxLjIwMjEMT9Ch0LXRgNGC0LjRhNC4
0LrQsNGCINGB0L7QvtGC0LLQtdGC0YHRgtCy0LjRjyDihJYg0KHQpC8xMjgtMzU5
MiDQvtGCIDE3LjEwLjIwMTgwNgYFKoUDZG8ELQwrItCa0YDQuNC/0YLQvtCf0YDQ
viBDU1AiICjQstC10YDRgdC40Y8gNC4wKTB8BgNVHR8EdTBzMDegNaAzhjFodHRw
Oi8vY2RwLnNrYmtvbnR1ci5ydS9jZHAvc2tia29udHVyLXExLTIwMjAuY3JsMDig
NqA0hjJodHRwOi8vY2RwMi5za2Jrb250dXIucnUvY2RwL3NrYmtvbnR1ci1xMS0y
MDIwLmNybDCBggYHKoUDAgIxAgR3MHUwZRZAaHR0cHM6Ly9jYS5rb250dXIucnUv
YWJvdXQvZG9jdW1lbnRzL2NyeXB0b3Byby1saWNlbnNlLXF1YWxpZmllZAwd0KHQ
mtCRINCa0L7QvdGC0YPRgCDQuCDQlNCX0J4DAgXgBAzls92yERR49/MZuRgwggFg
BgNVHSMEggFXMIIBU4AUM8zx6RoOJmPPpIRlWVyGdxt/fkqhggEspIIBKDCCASQx
HjAcBgkqhkiG9w0BCQEWD2RpdEBtaW5zdnlhei5ydTELMAkGA1UEBhMCUlUxGDAW
BgNVBAgMDzc3INCc0L7RgdC60LLQsDEZMBcGA1UEBwwQ0LMuINCc0L7RgdC60LLQ
sDEuMCwGA1UECQwl0YPQu9C40YbQsCDQotCy0LXRgNGB0LrQsNGPLCDQtNC+0Lwg
NzEsMCoGA1UECgwj0JzQuNC90LrQvtC80YHQstGP0LfRjCDQoNC+0YHRgdC40Lgx
GDAWBgUqhQNkARINMTA0NzcwMjAyNjcwMTEaMBgGCCqFAwOBAwEBEgwwMDc3MTA0
NzQzNzUxLDAqBgNVBAMMI9Cc0LjQvdC60L7QvNGB0LLRj9C30Ywg0KDQvtGB0YHQ
uNC4ggsA351M5wAAAAAEdjAdBgNVHQ4EFgQUkOSxRGwU2leUJ3O6bmosbnDun0Aw
CgYIKoUDBwEBAwIDQQDlPGu8BXqM8VRFCaSRQTFCtunQqYhF6WxVv7JgZP3aY72X
NI2OWN8mV9DlKiDEPyBNG5hjGXdXv7XmA4VvN+9I</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Transform>
          <Transform Algorithm="http://www.w3.org/TR/2001/REC-xml-c14n-20010315"/>
        </Transforms>
        <DigestMethod Algorithm="http://www.w3.org/2000/09/xmldsig#sha1"/>
        <DigestValue>S4dROHh4domAi1wIR2Hi7qGrRys=</DigestValue>
      </Reference>
      <Reference URI="/xl/calcChain.xml?ContentType=application/vnd.openxmlformats-officedocument.spreadsheetml.calcChain+xml">
        <DigestMethod Algorithm="http://www.w3.org/2000/09/xmldsig#sha1"/>
        <DigestValue>VlhWgikvwMjkBZIIqzgseJ+i1n4=</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zM4KMswzL5h3hWBG1QpF8iPnzVc=</DigestValue>
      </Reference>
      <Reference URI="/xl/media/image1.emf?ContentType=image/x-emf">
        <DigestMethod Algorithm="http://www.w3.org/2000/09/xmldsig#sha1"/>
        <DigestValue>TKzBgqUxFiu57Y9FbvrpDgCJU3k=</DigestValue>
      </Reference>
      <Reference URI="/xl/printerSettings/printerSettings1.bin?ContentType=application/vnd.openxmlformats-officedocument.spreadsheetml.printerSettings">
        <DigestMethod Algorithm="http://www.w3.org/2000/09/xmldsig#sha1"/>
        <DigestValue>7XbCq2hu6yUcmeIrfIjwCbf1Stw=</DigestValue>
      </Reference>
      <Reference URI="/xl/printerSettings/printerSettings2.bin?ContentType=application/vnd.openxmlformats-officedocument.spreadsheetml.printerSettings">
        <DigestMethod Algorithm="http://www.w3.org/2000/09/xmldsig#sha1"/>
        <DigestValue>KUf5nOp+2LU5hnuPcJJDLFIYGzQ=</DigestValue>
      </Reference>
      <Reference URI="/xl/printerSettings/printerSettings3.bin?ContentType=application/vnd.openxmlformats-officedocument.spreadsheetml.printerSettings">
        <DigestMethod Algorithm="http://www.w3.org/2000/09/xmldsig#sha1"/>
        <DigestValue>7XbCq2hu6yUcmeIrfIjwCbf1Stw=</DigestValue>
      </Reference>
      <Reference URI="/xl/printerSettings/printerSettings4.bin?ContentType=application/vnd.openxmlformats-officedocument.spreadsheetml.printerSettings">
        <DigestMethod Algorithm="http://www.w3.org/2000/09/xmldsig#sha1"/>
        <DigestValue>7XbCq2hu6yUcmeIrfIjwCbf1Stw=</DigestValue>
      </Reference>
      <Reference URI="/xl/printerSettings/printerSettings5.bin?ContentType=application/vnd.openxmlformats-officedocument.spreadsheetml.printerSettings">
        <DigestMethod Algorithm="http://www.w3.org/2000/09/xmldsig#sha1"/>
        <DigestValue>KUf5nOp+2LU5hnuPcJJDLFIYGzQ=</DigestValue>
      </Reference>
      <Reference URI="/xl/printerSettings/printerSettings6.bin?ContentType=application/vnd.openxmlformats-officedocument.spreadsheetml.printerSettings">
        <DigestMethod Algorithm="http://www.w3.org/2000/09/xmldsig#sha1"/>
        <DigestValue>KUf5nOp+2LU5hnuPcJJDLFIYGzQ=</DigestValue>
      </Reference>
      <Reference URI="/xl/printerSettings/printerSettings7.bin?ContentType=application/vnd.openxmlformats-officedocument.spreadsheetml.printerSettings">
        <DigestMethod Algorithm="http://www.w3.org/2000/09/xmldsig#sha1"/>
        <DigestValue>KUf5nOp+2LU5hnuPcJJDLFIYGzQ=</DigestValue>
      </Reference>
      <Reference URI="/xl/printerSettings/printerSettings8.bin?ContentType=application/vnd.openxmlformats-officedocument.spreadsheetml.printerSettings">
        <DigestMethod Algorithm="http://www.w3.org/2000/09/xmldsig#sha1"/>
        <DigestValue>7XbCq2hu6yUcmeIrfIjwCbf1Stw=</DigestValue>
      </Reference>
      <Reference URI="/xl/printerSettings/printerSettings9.bin?ContentType=application/vnd.openxmlformats-officedocument.spreadsheetml.printerSettings">
        <DigestMethod Algorithm="http://www.w3.org/2000/09/xmldsig#sha1"/>
        <DigestValue>PY7JXq0Csw8bo8cZRiz5ZIXct+I=</DigestValue>
      </Reference>
      <Reference URI="/xl/sharedStrings.xml?ContentType=application/vnd.openxmlformats-officedocument.spreadsheetml.sharedStrings+xml">
        <DigestMethod Algorithm="http://www.w3.org/2000/09/xmldsig#sha1"/>
        <DigestValue>jK+V0kZvS8KHRpVmnKgm4LNkQxs=</DigestValue>
      </Reference>
      <Reference URI="/xl/styles.xml?ContentType=application/vnd.openxmlformats-officedocument.spreadsheetml.styles+xml">
        <DigestMethod Algorithm="http://www.w3.org/2000/09/xmldsig#sha1"/>
        <DigestValue>elneJ7/kYjkT+r4FuY7iA55ctzc=</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sdqFIeoxsD6DShWNzXVzQun+gq4=</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SourceId="rId3"/>
          </Transform>
          <Transform Algorithm="http://www.w3.org/TR/2001/REC-xml-c14n-20010315"/>
        </Transforms>
        <DigestMethod Algorithm="http://www.w3.org/2000/09/xmldsig#sha1"/>
        <DigestValue>l6whiQbJE1bxSmqOdqYUjymtsW0=</DigestValue>
      </Reference>
      <Reference URI="/xl/worksheets/_rels/sheet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yMhQTw9PBMCmGwuuB9JTPShwImc=</DigestValue>
      </Reference>
      <Reference URI="/xl/worksheets/_rels/sheet8.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evqmqFUdbvaL3aMipGrmdpdWthI=</DigestValue>
      </Reference>
      <Reference URI="/xl/worksheets/_rels/sheet9.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N/uDggg8AIygyJh+dIPdIaS6kno=</DigestValue>
      </Reference>
      <Reference URI="/xl/worksheets/sheet1.xml?ContentType=application/vnd.openxmlformats-officedocument.spreadsheetml.worksheet+xml">
        <DigestMethod Algorithm="http://www.w3.org/2000/09/xmldsig#sha1"/>
        <DigestValue>CdxbPMNVSO9rxSpWBwhFlP5/hGc=</DigestValue>
      </Reference>
      <Reference URI="/xl/worksheets/sheet2.xml?ContentType=application/vnd.openxmlformats-officedocument.spreadsheetml.worksheet+xml">
        <DigestMethod Algorithm="http://www.w3.org/2000/09/xmldsig#sha1"/>
        <DigestValue>GJ4FxloNcgX0v4ZsZVZuO2mPE40=</DigestValue>
      </Reference>
      <Reference URI="/xl/worksheets/sheet3.xml?ContentType=application/vnd.openxmlformats-officedocument.spreadsheetml.worksheet+xml">
        <DigestMethod Algorithm="http://www.w3.org/2000/09/xmldsig#sha1"/>
        <DigestValue>H/fhr7vf+7QyBs+z/znSLfVjv9Y=</DigestValue>
      </Reference>
      <Reference URI="/xl/worksheets/sheet4.xml?ContentType=application/vnd.openxmlformats-officedocument.spreadsheetml.worksheet+xml">
        <DigestMethod Algorithm="http://www.w3.org/2000/09/xmldsig#sha1"/>
        <DigestValue>2k33mdW4NfM5MM7yRGFR8vz1Lck=</DigestValue>
      </Reference>
      <Reference URI="/xl/worksheets/sheet5.xml?ContentType=application/vnd.openxmlformats-officedocument.spreadsheetml.worksheet+xml">
        <DigestMethod Algorithm="http://www.w3.org/2000/09/xmldsig#sha1"/>
        <DigestValue>qbmg4Bp8cxmc0+tx1UqHwIRvTNc=</DigestValue>
      </Reference>
      <Reference URI="/xl/worksheets/sheet6.xml?ContentType=application/vnd.openxmlformats-officedocument.spreadsheetml.worksheet+xml">
        <DigestMethod Algorithm="http://www.w3.org/2000/09/xmldsig#sha1"/>
        <DigestValue>d0uKIkNpLtrY9o61+vAfpv070Z0=</DigestValue>
      </Reference>
      <Reference URI="/xl/worksheets/sheet7.xml?ContentType=application/vnd.openxmlformats-officedocument.spreadsheetml.worksheet+xml">
        <DigestMethod Algorithm="http://www.w3.org/2000/09/xmldsig#sha1"/>
        <DigestValue>BRkpU2/+4NcQOMuNnx7jLbIjEHA=</DigestValue>
      </Reference>
      <Reference URI="/xl/worksheets/sheet8.xml?ContentType=application/vnd.openxmlformats-officedocument.spreadsheetml.worksheet+xml">
        <DigestMethod Algorithm="http://www.w3.org/2000/09/xmldsig#sha1"/>
        <DigestValue>yxE2fE6vO2EMkfYh5AoK1DFa/Hc=</DigestValue>
      </Reference>
      <Reference URI="/xl/worksheets/sheet9.xml?ContentType=application/vnd.openxmlformats-officedocument.spreadsheetml.worksheet+xml">
        <DigestMethod Algorithm="http://www.w3.org/2000/09/xmldsig#sha1"/>
        <DigestValue>nfnH6FLIy6ie/AWYKwupIZ61oHA=</DigestValue>
      </Reference>
    </Manifest>
    <SignatureProperties>
      <SignatureProperty Id="idSignatureTime" Target="#idPackageSignature">
        <mdssi:SignatureTime>
          <mdssi:Format>YYYY-MM-DDThh:mm:ssTZD</mdssi:Format>
          <mdssi:Value>2021-07-13T04:14:51Z</mdssi:Value>
        </mdssi:SignatureTime>
      </SignatureProperty>
    </SignatureProperties>
  </Object>
  <Object Id="idOfficeObject">
    <SignatureProperties>
      <SignatureProperty Id="idOfficeV1Details" Target="#idPackageSignature">
        <SignatureInfoV1 xmlns="http://schemas.microsoft.com/office/2006/digsig">
          <SetupID>{76E96A33-ABFD-44E8-B004-ABEEE3741059}</SetupID>
          <SignatureText/>
          <SignatureImage>AQAAAGwAAAAAAAAAAAAAAGgAAABSAAAAAAAAAAAAAAB1DgAAbwsAACBFTUYAAAEAVE8AAAwAAAABAAAAAAAAAAAAAAAAAAAAgAcAADgEAAClAgAAfQEAAAAAAAAAAAAAAAAAANVVCgBI0AUARgAAACwAAAAgAAAARU1GKwFAAQAcAAAAEAAAAAIQwNsBAAAAYAAAAGAAAABGAAAAvAgAALAIAABFTUYrIkAEAAwAAAAAAAAAHkAJAAwAAAAAAAAAJEABAAwAAAAAAAAAMEACABAAAAAEAAAAAACAPyFABwAMAAAAAAAAAAhAAAUICAAA/AcAAAIQwNsBAAAAAAAAAAAAAAAAAAAAAAAAAAEAAAD/2P/gABBKRklGAAEBAQBgAGAAAP/bAEMACAYGBwYFCAcHBwkJCAoMFA0MCwsMGRITDxQdGh8eHRocHCAkLicgIiwjHBwoNyksMDE0NDQfJzk9ODI8LjM0Mv/bAEMBCQkJDAsMGA0NGDIhHCEyMjIyMjIyMjIyMjIyMjIyMjIyMjIyMjIyMjIyMjIyMjIyMjIyMjIyMjIyMjIyMjIyMv/AABEIAFM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fqKKKAEx60tFFABRRRQAUUVn6pqEGl2M15cttjjH4kngAe5OAPrQt7IB7X1ul/FYlybiVGdVAJ+VSASfTkirlcz4a066E11rOoqUvL7BEROfJjA4X69z+A7V0vQU5pJ2C5XvLyGxtJbm4fZFEpZm9AKoeHr+71LSo7y8gEDTEvHGFIIjJ+XOSeSME9OvQVhXMy+KvESWcR3adYsJJTj5ZX5A+oHIHYnJ7DPZqoQAADgYAqpJRVidbj6KKKgoKKKKACijOBSZoAikkSKN5HIVUBJPoOtczZ3ssut3mp3d95Gn28fkCNpAsW8kEkk4BIGAT2JI7cxeINWluNUTRbGQbwnmXLZ+4D0yewGNxB6jA71lW1tFrFxFbGMppkW1wJiMKh5BOeskhJJJ5CkdCa6I0rRuyb62OwutZsbWCKaaYfvjiFF5eUnkBVHJOOeO1c5YrfeJfEzXN/F5VhpzgxW5OQZiAQW7FlB56gEgA5Bq/qFtp+hQr/AGXp1smo3LeRbFYxncQeSeoUAEntge9Os7/TdDt4tJjma7vIwWeKBd8rOclmYDhcnJySBzioVknyoZ0/AFct4j1ooH0+0O+d8JIVbDKWztQf7TEED0GWPAGbE11rN+hS2tv7MiIy890ys4HfaqkjPuTgehrP8O6VBc3X9p+Tm0Rv9DMh3NKSPmnYkZLNnAz0XpjOKUEl7zGa3h7R10XT1tx80z/PM4HBbAGB6AAAAeg9c1udqSlrNtt3YlsFFFFAwooooA5yee91TVZbO0uWtba14nmjALs5AIRdwIAAIJOCckAY5rN1+2/sewWRNQ1e4uppBFbwLcnMsh6DgcAYJJ6AZrR0S9trfSLy8ncLtnnnuGIPADsM9OcKoHHpUehxT6tef8JBexeWrpssLdx80MR5LH0ZuCcdAAPWtV7rF0Oam8PnRNM2z393c6pqcgjYJMQGJOCM4yQATknvzgdB1Fl4T0u0t1+0wLdTYzJNckyEtjBI3Zx07Y4FaMmlRTa3DqUjMzQxGOOMgbVJOSw75xxVDX7lryWHQrZ2Wa7UtM6HmKAH5jnsT90e5PpVOrKelw5UZmi6Pa6tdTamWnexVnhs4mlYqU4DMM8gEggAHGB3zXWWtla2UQitbaKCMfwxoFH6U6C3itoEghQJHGoVVAwAB0FU9Y1Eabp0lyImlkyEiiU8yOThVH1JHPYZPas5Sc3YdkZ2tF9Wvo9CgmZI2HmXrp1EWcBM9ixyPoD6it+ONIo1RFCooAUAYAA6Vm6Lpp0+3Z5iJLy4fzbmUD7znsPYDAA7AVsUpNbAFFFFSAUUUUAFFFUNRvU0+yluXDNsHyovLOx6KB6k4AoQHKTQm41668O71+yTSi7lwMsVJBKewLfkD7iu3VQqgAAADAA7Vz9npEosUmd9mpySG5d8cB2GCp9VAwv4A9QKr2niWeOe7ttZs2tJYnAg8sNJ56kDkAL1zkY57VrNOatERt6pqEOl2Et1KC20fKifedicBQO5JwKq6Fp89tFNeX7K+oXThpyowFA4VB7KOPc5PeqdnZXOp36anqkLQrbk/ZLViCY88F2I43EcADoPUnNdIBgcVDslYYvQVz8AfV9fa7bH2Gwdo7cf35cFXf6AEqPfdVnW7ueC1WC0IF7dN5UBIztJ6uR3CjJ/AetW7C0jsLGG2i+7EoUE9Se5PuTyaS0QF3GKKKKQBRRRQAUUUUAFY0lhPd60Li5ZTZ2/NtEpOTIRy7e4yQB25PUjGzRQAUUUUAFFFFAGbHYD+0pL6VvMn2iOL5eI06kDryT1PfAHatKiigAooooAKKKKACiiigAooooAKKKKACiiigAooooAKKKKACiiigAooooA/9kIQAEIJAAAABgAAAACEMDbAQAAAAMAAAAAAAAAAAAAAAAAAAAbQAAAQAAAADQAAAABAAAAAgAAAAAAAL8AAAC/AADSQgAApkIDAAAAAAAAswAAALP//9FCAAAAswAAALP//6VCIQAAAAgAAABiAAAADAAAAAEAAAAVAAAADAAAAAQAAAAVAAAADAAAAAQAAABRAAAANEUAAAAAAAAAAAAAaAAAAFIAAAAAAAAAAAAAAAAAAAAAAAAAaQAAAFMAAABQAAAAKAAAAHgAAAC8RAAAAAAAACAAzABpAAAAUwAAACgAAABpAAAAUwAAAAEAEAAAAAAAAAAAAAAAAAAAAAAAAAAAAAAA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vXfee/9//3/ee/9//3//f/9//3//f/9//3//f/9//3//f/9//3//f/9//3//f/9//3//f/9//3//f/9//3//f/9//3//f/9//3//f/9//3/ee/9/vXf/f/9//3//f/9//3//f/9//3//f/9//3//f/9//3//f/9//3//f/9//3//f/9//3//f/9//3//f/9//3//f/9//3//f/9//3//f/9//3//f/9//3//f/9//3//f/9//3//f/9//3//f/9/AAD/f/9//3//f/9//3//f/9/nHP/f/9/3nv/f957/3/ee/9//3//f/9//3//f/9//3//f/9//3//f/9//3//f/9//3//f/9//3//f/9//3//f/9//3//f/9//3//f/9//3//f/9/nHP/f957nHP/f957/3//f/9//3//f/9//3//f/9//3//f/9//3//f/9//3//f/9//3//f/9//3//f/9//3//f/9//3//f/9//3//f/9//3//f/9//3//f/9//3//f/9//3//f/9//3//f/9//38AAP9//3//f/9//3//f/9//3//f/9/Wmv/f957/3/ee/9//3//f/9//3//f/9//3//f/9//3//f/9//3//f/9//3//f/9//3//f/9//3//f/9//3//f/9//3//f/9//3//f713/3//f713/3//f/9//3//f/9//3//f/9//3//f/9//3//f/9//3//f/9//3//f/9//3//f/9//3//f/9//3//f/9//3//f/9//3//f/9//3//f/9//3//f/9//3//f/9//3//f/9//3//f/9//3//fwAA/3//f/9//3//f/9//3//f/9//3+tNfdee2/ee/9/3nv/f/9//3//f/9//3//f/9//3//f/9//3//f/9//3//f/9//3//f/9//3//f/9//3//f/9//3//f/9//3//f/9//3//f713/3//f/9/nHPee/9//3//f/9//3//f/9//3//f/9//3//f/9//3//f/9//3//f/9//3//f/9//3//f/9//3//f/9//3//f/9//3//f/9//3//f/9//3//f/9//3//f/9//3//f/9//3//f/9/AAD/f/9//3//f/9//3//f/9//3/ee1prKSU5Z713/3/ee/9//3//f/9//3//f/9//3//f/9//3//f/9//3//f/9//3//f/9//3//f/9//3//f/9//3//f/9//3//f/9//3/eezlnUkr/f/9/3nv/f/9//3//f/9//3//f/9//3//f/9//3//f/9//3//f/9//3//f/9//3//f/9//3//f/9//3//f/9//3//f/9//3//f/9//3//f/9//3//f/9//3//f/9//3//f/9//3//f/9//38AAP9//3//f/9//3//f/9//3//f/9//385Z2st3nu9d/9//3//f/9//3//f/9//3//f/9//3//f/9//3//f/9//3//f/9//3//f/9//3//f/9//3//f/9//3//f/9//3//f/9//3/3XnNO/3/ee7133nv/f/9//3//f/9//3//f/9//3//f/9//3//f/9//3//f/9//3//f/9//3//f/9//3//f/9//3//f/9//3//f/9//3//f/9//3//f/9//3//f/9//3//f/9//3//f/9//3//fwAA/3//f/9//3//f/9//3//f/9/vXfee/9/tVatNf9/e2//f/9//3//f/9//3//f/9//3//f/9//3//f/9//3//f/9//3//f/9//3//f/9//3//f/9//3//f/9//3//f/9/3nv/f/9/rTU5Z/9//3//f/9//3//f/9//3//f/9//3//f/9//3//f/9//3//f/9//3//f/9//3//f/9//3//f/9//3//f/9//3//f/9//3//f/9//3//f/9//3//f/9//3//f/9//3//f/9//3//f/9/AAD/f/9//3//f/9//3//f/9//3+9d/9/3nv/fzFGlFL/f/9//3//f/9//3//f/9//3//f/9//3//f/9//3//f/9//3//f/9//3//f/9//3//f/9//3//f/9//3//f/9//3//f/9/3nt7b2stOmf/f/9//3//f/9//3//f/9//3//f/9//3//f/9//3//f/9//3//f/9//3//f/9//3//f/9//3//f/9//3//f/9//3//f/9//3//f/9//3//f/9//3//f/9//3//f/9//3//f/9//38AAP9//3//f/9//3//f/9//3//f/9/33u9d/9/e28QQp1z/3/ee/9//3u9c/9//3//f/9/33+fd/ledlKXUndOv3fff/9/3nv/f/9//3+cc/9//3//f/9//3//f/9//3//f/9//3//f/9/tlZSSt97/3//f95733v/f/9/3nv/f/9//3//f/9//3//f/9//3//f/9//3//f/9//3//f/9//3//f/9//3//f/9//3//f/9//3//f/9//3//f/9//3//f/9//3//f/9//3//f/9//3//fwAA/3//f/9//3//f/9//3//f957/3//f/9//3/ee9Za7z17a/97vnfed/9/vnffe/9/nnNcazRK0jl3UplWNUawNRtnXG//f51zvnf/f/9/vXf/f/9//3//f/9//3//f/9//3+9d/9/3nveezJG1lrfe753/3//f/9//3//f713/3//f/9//3//f/9//3//f/9//3//f/9//3//f/9//3//f/9//3//f/9//3//f/9//3//f/9//3//f/9//3//f/9//3//f/9//3//f/9//3//f/9/AAD/f/9//3//f/9//3//f/9//3//f/9//3//f/9//3+tNXRO/3//f/9//3/fe793/38aY3VOLClVTr97v3v/f35vrzWvOTtr/3//f99/vnf/f/9//3//f/9//3//f/9//3//f/9//3//f/9/11rwPf9/33//f/9/33v/f/9//nv/f/9//3//f/9//3//f/9//3//f/9//3//f/9//3//f/9//3//f/9//3//f/9//3//f/9//3//f/9//3//f/9//3//f/9//3//f/9//3//f/9//38AAP9//3//f/9//3//f/9//3//f/9/vne9d/9/33v/fxljrjXfe/9/33v/f753/3/5XnVOrzUjBLdWv3f/f79333tba/A9zzmdc997/3/ee/9//3//f/9//3//f/9//3//f957/3+dc/9/nXP/f/A911r/f9973nv/f/9//3//f957/3//f/9//3//f/9//3//f/9//3//f/9//3//f/9//3//f/9//3//f/9//3//f/9//3//f/9//3//f/9//3//f/9//3//f/9//3//f/9//3//fwAA/3//f/9//3//f/9//3//f/9//3//f957/3/ee99733t1TnRO33vfe99//38ZY7ZWGWNcaxlj/3/fe/9/33v/f/9//38SQm0x33vfe99//3//f/9//3//f/9//3//f/9//3/+f/9/3nv/f/9/GGNLKVtr/3/fe/9//3/ee/9/3nv/f/9//3//f/9//3//f/9//3//f/9//3//f/9//3//f/9//3//f/9//3//f/9//3//f/9//3//f/9//3//f/9//3//f/9//3//f/9//3//f/9/AAD/f/9//3//f/9//3//f/9//3+9d/9//3/ee/9/33vfe3xvrzVca/9/nnM7Z3VOfW+dc7533nffe997/3/ee71zvnf5Yv9/EkavNd97fXP/f/9//3//f/9//3//f/9//3//f713/3//f/9/33v/f/BBEUL/f/9/vnv/f/9/3nv/f/9//3//f/9//3//f/9//3//f/9//3//f/9//3//f/9//3//f/9//3//f/9//3//f/9//3//f/9//3//f/9//3//f/9//3//f/9//3//f/9//38AAP9//3//f/9//3//f/9//3//f713/3//f713/3//f/9/33uWUnZOv3f/f44x/3+/d/9//3//f/9//n+8d/9//3//f/9/fXOed/E9Mkbfe55z/3//f/9//3//f/9//3//f/9//n//f/9/3nu+e/9/nXMQQltr/3/fe/9//3//f/9//3//f/9//3//f/9//3//f/9//3//f/9//3//f/9//3//f/9//3//f/9//3//f/9//3//f/9//3//f/9//3//f/9//3//f/9//3//f/9//3//fwAA/3//f/9//3//f/9//3//f/9//3/ee/9/33v/f957/3//fzxrbjGfc5dWO2eec99733v/f713/3/9e/5//X/dd713/3/ff/9/tlYqJfli33vfe/9/33//f/9//3//f/9//3//f9173nv/f/9/vnv/f5VWUkree/9/nXP/f/9//3//f/9//3//f/9//3//f/9//3//f/9//3//f/9//3//f/9//3//f/9//3//f/9//3//f/9//3//f/9//3//f/9//3//f/9//3//f/9//3//f/9/AAD/f/9//3//f/9//3//f/9//3//f/9//3//f/9//3//f/9/3392TvI9sDm/d793/3//f/9//3//f/9//n/+f/5//3/fe/9/v3u/dzpnjjVba/9/v3f/f/9//3//f997/3//f/9//3//f/9//3//f/9/nXOuOb57vnf/f/9//3//f/9//3//f/9//3//f/9//3//f/9//3//f/9//3//f/9//3//f/9//3//f/9//3//f/9//3//f/9//3//f/9//3//f/9//3//f/9//3//f/9//38AAP9//3//f/9//3//f/9//3//f/9//3//f/9//3//f/9/33u/d35vbjF2ThtjfW//f/9//3//f/9//n/+f/1//n//f/9//3//f/9//39USs85v3edc/9//3//f/9//3//f/9//3//f/9//3//f/9//3/fe3RSMkb/f99733v/f/9//3//f/9//3//f/9//3//f/9//3//f/9//3//f/9//3//f/9//3//f/9//3//f/9//3//f/9//3//f/9//3//f/9//3//f/9//3//f/9//3//fwAA/3//f/9//3//f/9//3//f/9//3//f/9//3//f/9//3//f997+l5VSvJBXWvfe997/3//f/9//3//f/1//n/+f/9//3//f/9//3//f31vrjWWUv9/v3v/f/9//3//f/9//3//f/9//3//f/9//3//f/9/W2uuNVtr/3/fe/9//3//f/9//3//f/9//3//f/9//3//f/9//3//f/9//3//f/9//3//f/9//3//f/9//3//f/9//3//f/9//3//f/9//3//f/9//3//f/9//3//f/9/AAD/f/9//3//f/9//3//f/9//3//f/9//3//f/9//3//f/9/33s0RlVOE0a4Vt9/33vfe/9//3//f/5//n/9f/5//n//f/9//3/fe997/38aY681GWO/d/9//3//f713/3//f/9//3//f/9//3//f/9//3/fe5VSrjWcc/9/vnf/f/9//3//f/9//3//f/9//3//f/9//3//f/9//3//f/9//3//f/9//3//f/9//3//f/9//3//f/9//3//f/9//3//f/9//3//f/9//3//f/9//38AAP9//3//f/9//3//f/9//3//f/9//3//f/9//3//f/9/v3u/d1RKdk48Z/I9uFb/f/9//3//f/97/3/+f/5//n//f917/3//f/9//3//f997dU7pHL5333v/f/9//3//f/9//3//f/9//3//f/9//3//f/9/vntsMbZW33vff/9//3//f/9//3//f/9//3//f/9//3//f/9//3//f/9//3//f/9//3//f/9//3//f/9//3//f/9//3//f/9//3//f/9//3//f/9//3//f/9//3//fwAA/3//f/9//3//f/9//3//f/9//3//f/9//3//f/9//3/fe9haE0bfe35z+l5uMX5z/3//f/9//3/+f/9//n/+f/5//n//f/9//3//f793/398b9A9Mkbfe997/3//f/9//n/+f/9//3//f/9//3//f/9//3/fexljzz0ZY/9//3//f/9//3//f/9//3//f/9//3//f/9//3//f/9//3//f/9//3//f/9//3//f/9//3//f/9//3//f/9//3//f/9//3//f/9//3//f/9//3//f/9/AAD/f/9//3//f/9//3//f/9//3//f/9//3//f/9//3//f/9/0Dm4Vv9//3+/dxNGVUrfe/9//3//f/9//3//f/5//n/+f/9//3/ee/9/33//f/9//3+NMRhj/3/ee/5//3//f/5//3//f/9//3//f/9//3//f997/3+VUvA9/3/fe/9//3//f/9//3//f/9//3//f/9//3//f/9//3//f/9//3//f/9//3//f/9//3//f/9//3//f/9//3//f/9//3//f/9//3//f/9//3//f/9//38AAP9//3//f/9//3//f/9//3//f/9//3//f/9//3//f/9/nXM0SvpennPfe997VUqwNV1v33v/f/9//nv/f/9//3/+f917vHf/f957/3//f99733v/f3ROjTW+d/9//3//f/5//3//f/9//3//f/9//3/fe/9//3//f553KiW+d99//3//f/9//3//f/9//3//f/9//3//f/9//3//f/9//3//f/9//3//f/9//3//f/9//3//f/9//3//f/9//3//f/9//3//f/9//3//f/9//3//fwAA/3//f/9//3//f/9//3//f/9//3//f/9//3//f/9//39ca9E5n3M8a79333/fe0wpU0rfe/9//3/fe753/3/ee/9//n//f/9//n/ee/9//3//f5xz/3/OOfA933v/f997/3//f/9//3//f/9//n//f957/3//f/9//3+WVhNGv3f/f/9/3nv/f/9/vXf/f/9//3//f/9//3//f/9//3//f/9//3//f/9//3//f/9//3//f/9//3//f/9//3//f/9//3//f/9//3//f/9//3//f/9/AAD/f/9//3//f/9//3//f/9//3//f/9//3//f/9//3//fztn0Dn5Xjtj33v/f7538D3oIFprnXP/f/9//3++d/9/3nv/f917/3//f/9//3/ee917/3++e1trSym3Vv9/33/fe/9/33v+f957/3//f/9//3/de957/3+/d/9/CyXZXr93/3/fe7533nv/f7x3/n/+f/9//3//f/9//3//f/9//3//f/9//3//f/9//3//f/9//3//f/9//3//f/9//3//f/9//3//f/9//3//f/9//38AAP9//3//f/9//3//f/9//3//f/9//3//f/9//3//f/9/GmNUSv9//3//f997/3/fe40xjTG+d997/3/fd997/3//f/9/vXu9e/9/3Xv/f/9/33//f/9/3391To81v3u/d/9//3//f/9//n//f/9//n//f7x3/3//f797/3+3Vk0tfXPfe/9//3/ee/9//n/+f/9//3//f/9//3//f/9//3//f/9//3//f/9//3//f/9//3//f/9//3//f/9//3//f/9//3//f/9//3//f/9//3//fwAA/3//f/9//3//f/9//3//f/9//3//f/9//3//f/9//38ZX/E533vfe997v3u+d/9/nHONMa41nXO+d/9/33vfe997/3//f/9//3//f757/3//f553/3+/d9978kFVTt9//3//f/9//3//f/9//3/ee95//n//f997/399b/9/rzVUSp5z/3//f99/vnf/f/9//3//f/9//3//f/9//3//f/9//3//f/9//3//f/9//3//f/9//3//f/9//3//f/9//3//f/9//3//f/9//3//f/9/AAD/f/9//3//f/9//3//f/9//3//f/9//3//f/9//3//f793rzX/f997/3//f/9//3//f1tvKiUyRv9/vnf/f/97/3/fe/9/GWM6Z/9/33v/f/9/33//f99/338aY481fnP/f99//3//f/9//3//f/5//3//f/9/33//f99/v3udc681+V7/f51z/3/fe/9//3//f/9//3//f/9//3//f/9//3//f/9//3//f/9//3//f/9//3//f/9//3//f/9//3//f/9//3//f/9//3//f/9//38AAP9//3//f/9//3//f/9//3//f/9//3//f/9//3//f/9/fW/QNb93/3+/d997/3//f757/38ZYwohW2u+c/9//3//f99/vnvwQc85vnv/f/9//3//f99//3+/d99/8kHxQb57/3//f/9//3/+f95//3//f/9//3//f/9//399c/9/2FquNXxv/3//f/9/33v/f/9//3//f/9//3//f/9//3//f/9//3//f/9//3//f/9//3//f/9//3//f/9//3//f/9//3//f/9//3//f/9//3//fwAA/3//f/9//3//f/9//3//f/9//3//f/9//3//f/9//3//e1RKt1b/f/9//3//f/9//3++d997MkbxPf9//3vfd/9//3//f7ZW8UEaZ/9/33//f997/3//f/9//387Z0wt+WLff/9/33//f/9/3n//f/9/3n//f95733/ee/9/nXf/f685VErfe99/33v/f/9//3//f/9//3//f/9//3//f/9//3//f/9//3//f/9//3//f/9//3//f/9//3//f/9//3//f/9//3//f/9//3//f/9/AAD/f/9//3//f/9//3//f/9//3//f/9//3//f/9//3//f997+F7QOf9//3/fe997/3++d/9//3++dyolM0a/d/9/33vff99/W2vwPRFCfG//f/9//3//f99733//f757lVKvOXxz33++e/9//3/ee/9//3//f/9/3n//f/9/vXf/f793fXMrKbdW33vff997/3//f/9//3//f/9//3//f/9//3//f/9//3//f/9//3//f/9//3//f/9//3//f/9//3//f/9//3//f/9//3//f/9//38AAP9//3//f/9//3//f/9//3//f/9//3//f/9//3//f/9//386Z885nXOdd/9/vnv/f/9/vnv/f/9/O2crJRpfv3f/f1xr/3/fe3ROzzm2Vr53/3/fe/9/33//f51z/398b441M0r/f99//3//f99//3//f/9//3//f/9//3//f/9//3+ec/lijjVba/9/nnf/f/9//3//f/9//3//f/9/3nv/f/9//3//f/9//3//f/9//3//f/9//3//f/9//3//f/9//3//f/9//3//f/9//3//fwAA/3//f/9//3//f/9//3//f/9//3//f/9//3//f/9//3++d/97bC0YX753/3//f753/3/ff797/3//f9A5hxAbY55z/3+/d997GmMyRo0xnXP/f753/3/fe997/3+9d95711orKRpn/3/ff997/3/fe/9//3//f/9//3//f/9//3//f753/3/xPVNKfXP/f/9/33v/f/9//3/fe/9//3//f/9//3//f/9//3//f/9//3//f/9//3//f/9//3//f/9//3//f/9//3//f/9//3//f/9/AAD/f/9//3//f/9//3//f/9//3//f/9//3//f/9//3//f/9/33sZY+85vnd8c/9//3+/e/9//3+ec/9/v3ePMY4x33u/d/9/v3fff7dW0DnYWv9/33v/f997/3//f/9//3+ec1VOVU7/f99//3/fe99733/fe/9//n//f/9//3//f/9//3/fe51zbTFca99//3//f/9//3//f/9//3//f/9//3//f/9//3//f/9//3//f/9//3//f/9//3//f/9//3//f/9//3//f/9//3//f/9//38AAP9//3//f/9//3//f/9//3//f/9//3//f/9//3//f/9/3ne+d753EELOOf9/nXe9d/9/33vfe997v3ffextjLCVNKZ9zv3f/f15rn28TQhI+G2P/f997/3++d51z/3v/f/9/+l4LIX5zn3f/f997/3//f/9//3//f/9//3/+f/9//3//f51z/391TjNGfXP/f/9//3//f/9//3//f/9//3//f/9//3//f/9//3//f/9//3//f/9//3//f/9//3//f/9//3//f/9//3//f/9//3//fwAA/3//f/9//3//f/9//3//f/9//3//f/9//3//f/9//3//f71z/3/ee0spMUbfe99/33//f997/3//f35v33faWndK6xifb793v3ffe5hS+153Tr9z33ffd/9/33f/f793n3Pff1ZOVUr/f99733v/f/9//3//f/9//3/+f/9//3//f753/3/fe51zbC2VUt97/3/fe99//3//f/9//3/+f/9//3//f/9//3//f/9//3//f/9//3//f/9//3//f/9//3//f/9//3//f/9//3//f/9/AAD/f/9//3//f/9//3//f/9//3//f/9//3//f/9//3//f/9//3+cb/9//3/OOWwxrjURRpVSVEq3VhNCl1J2TphOTynTNe0cFT67VtxaV0oVPtI1+1rfd993v3O+c993/3v/fz1nuVaxNW4tPGf/f/9//3//f/9//3/+e/9//3//f99733//f/9/fXO3Wksp11rfe/9//3//f/9//3/+f/9//3//f/9//3//f/9//3//f/9//3//f/9//3//f/9//3//f/9//3//f/9//3//f/9//38AAP9//3//f/9//3//f/9//3//f/9//3//f/9//3//f/9//3/ed/9//397b/9//386a7ZaEkYzRpZSNEZVSvM9NkazNZItcinVObxW1TmaUnEpszFPKW8pdkpdZ99333d9a9pW0zmyNXdK0TnZVrhS2Fa+c993/3//f/9//3v/f/57/3/ee/9/33//f997M0quNX1v/3//f957/3//f/57/3//f/9//3//f/9//3//f/9//3//f/9//3//f/9//3//f/9//3//f/9//3//f/9//3//fwAA/3//f/9//3//f/9//3//f/9//3//f/9//3//f/9//3/fe/9//3//e/9//3+9d/9/33v/f997vnf/f997v3f/e793WUrUObQ1H2Pfe59vWEYeXx1f0zm5UtE1binxORM+dk6fc793fmuwNTRGfm92To4tEkK3Vnxr3nf/f/97/3//f/9//3/fe/9/33++d9A5lVK/e/9/3nv/f/9/vHf/f/9//3//f/9//3//f/9//3//f/9//3//f/9//3//f/9//3//f/9//3//f/9//3//f/9/AAD/f/9//3//f/9//3//f/9//3//f/9//3//f/9//3//f/9//3//f/9//3//f/9//3//f/9//3//f/9//3//f/9//3+/d7I1cC03Rl9n33fbVhY+v3MVPtpav3Ofc/leO2ffe/9/33uecxljbS2/d75z33v6XvI9CiHxPRpj/3++d/9/3nv/f/9/v3v/f/9/O2dtLZ5zv3f/f/9//3/ee/9//3//f/9//3//f/9//3//f/9//3//f/9//3//f/9//3//f/9//3//f/9//3//f/9//38AAP9//3//f/9//3//f/9//3//f/9//3//f/9//3//f/9//3//f/9//3//f/9//3//f/9//3//f/9//3//f/9//3+/d99/f3OQMRQ+NkKfa99zcSk+Yz1jsTFda99733v/f/9/nXP/f997/3+MMfA9/3//f997f3Neb3ZSKyVUSvhee2+cc5xz3nv/f/9/33v/f/I9VEp9c/9//3/ee/5//3//e/9//3//f/9//3//f/9//3//f/9//3//f/9//3//f/9//3//f/9//3//f/9//3//fwAA/3//f/9//3//f/9//3//f/9//3//f/9//3//f/9//3//f/9//3//f/9//3//f/9//3//f/9//3//f/9//3//f/9/v3v/fxM+d0q5UjZCv3M+Y3ApPWN3StI5XWvfe797/3//f/9/nXO9d/hezjkZY793n3P/f997/3++dxhjzzlrLe89EEIyRltr/3//f/9//3/RPVROnnffe/9/33v/f/9//3//f/9//3//f/9//3//f/9//3//f/9//3//f/9//3//f/9//3//f/9//3//f/9/AAD/f/9//3//f/9//3//f/9//3//f/9//3//f/9//3//f/9//3//f/9//3//f/9//3//f/9//3//f/9//3//f/9/33v/f997XWsUPphO9Dn8Wp9r/FrzOb9zE0I0Rr9733//f/9/nHP/f/57/3+VUq41vnf/f/9/XG+ec/9//3v/f957nHNaa5VSjTEzRjxrnnN+cxtnyBgbZ/9/W2v/f/97/3//f/9//3//f/9//3//f/9//3//f/9//3//f/9//3//f/9//3//f/9//3//f/9//38AAP9//3//f/9//3//f/9//3//f/9//3//f/9//3//f/9//3//f/9//3//f/9//3//f/9//3//f/9//3//f/9//3/fe/9//3//f1VK0TWfbxU+/3u/c9I1HGNea/NBG2O/e/9/33v/f997/3+9d753rTVUSv9/nXP/f/9/vXf/f917/3//f7533nvfexFCTCm4Wt9/33+3VtA5v3f/f/9//3//f/9//3//f/9//3//f/9//3//f/9//3//f/9//3//f/9//3//f/9//3//f/9//3//fwAA/3//f/9//3//f/9//3//f/9//3//f/9//3//f/9//3//f/9//3//f/9//3//f/9//3//f/9//3//f/9//3//f/9/33u/d/9/fmu4UvpaVkbaVt97HF+QLT1nPGdvMZ9333v/f/9/vnf/e/9//3v4XiolXG//f/9/vnfee/9//Xvde/9//3++d753/387Z7A5M0b/f35vTCl2Ut9/fnP/f/97/3//f/9//3//f/9//3//f/9//3//f/9//3//f/9//3//f/9//3//f/9//3//f/9/AAD/f/9//3//f/9//3//f/9//3//f/9//3//f/9//3//f/9//3//f/9//3//f/9//3//f/9//3//f/9//3//f/9//3++d/9//3//f79zNEI8Y7ExPWP/f7lWNEbZWtlel1I7Z/piGmPfe/9//3++d997dU7xPd97/3//f/9/3Xv+f/9/vXf/f/9//3/ff99/fW/yQY4x33+fc48x+V7/f/9//3//f/9//3//f/9//3//f/9//3//f/9//3//f/9//3//f/9//3//f/9//3//f/9//38AAP9//3//f/9//3//f/9//3//f/9//3//f/9//3//f/9//3//f/9//3//f/9//3//f/9//3//f/9//3//f/9//3//f/9/33v/f75z/3+fb/paG1+xMZ9v/39da9E50TmwNY8xE0KwNY4xzzm2Vv9/v3caY20tXGv/f/9/nHP/f/5//3//f957/3//f/9//3//f553VU5uMfpi+l4LIRtjv3f/f/9//3//f/9//3/+f/9//3//f/9//3//f/9//3//f/9//3//f/9//3//f/9//3//fwAA/3//f/9//3//f/9//3//f/9//3//f/9//3//f/9//3//f/9//3//f/9//3//f/9//3//f/9//3//f/9//3//f/9//3/ee/97/3//f9932Faeb/I92lr/f59zfm80Rk0td07/f35vv3e3VsgYdk6/e997dk40Sr9333v/f957/3//f/9//3//f/9//3//f/9//3+eczNGsDnff7E5NUrfe/9/3nf/f/57/3/+f/9//3//f/9//3//f/9//3//f/9//3//f/9//3//f/9//3//f/9/AAD/f/9//3//f/9//3//f/9//3//f/9//3//f/9//3//f/9//3//f/9//3//f/9//3//f/9//3//f/9//3//f/9//n//f957/3//f/9//3tcZztnv3NuKRtj/3/ff793/38cZ59333v/f/9/XGs0RvE92Vq/d6gUPGf/f55z/3//f/9//3//f/9//3//f/9//3//f1xr/3/QOfpef3OQNV1rvnf/f71z/39Za/5//3/+f/5//3//f/9//3//f/9//3//f/9//3//f/9//3//f/9//38AAP9//3//f/9//3//f/9//3//f/9//3//f/9//3//f/9//3//f/9//3//f/9//3//f/9//3//f/9//3//f/9//3//f/9//3//f/9//3//f793OmO/d3VKuFa/d997n3O/e793fnP/f79333v/f1xrG2duLftemFYMJb93/3/fe/9//3//f/9//3//f/9//3//f/9//3+ec/9/0TmXUn9zjzXfd51v/3+cb957/3/ee/9//3//f/9//3//f/9//3//f/9//3//f/9//3//f/9//3//fwAA/3//f/9//3//f/9//3//f/9//3//f/9//3//f/9//3//f/9//3//f/9//3//f/9//3//f/9//3//f/9//3//f/9//n/ee/9//3//f/9//39bazNGfW/QOVxr/3//f997/3/fe99733u/d/9//3/ff35vkDVOLdI9VU7fe793/3//f/9//3//f/9//3//f/9/3nv/f997fW9db00tfm/zQXVK/3+ec/9//3//e/5//3//f/9//3//f/9//3//f/9//3//f/9//3//f/9//3//f/9/AAD/f/9//3//f/9//3//f/9//3//f/9//3//f/9//3//f/9//3//f/9//3//f/9//3//f/9//3//f/9//3//f/9//3/+e/9//3//f/9//3//f/9/fG+WUhJCM0b/f793/3//f95733v/f/9/33v/f79333tdaxNCNEYLIVxr/3/fe/9//3//f/9//3//f/9//3//f/9//3+/e797XW/SPTxnrzE7Y/9//3/fe953/3/+f/9//3//f/9//3//f/9//3//f/9//3//f/9//3//f/9//38AAP9//3//f/9//3//f/9//3//f/9//3//f/9//3//f/9//3//f/9//3//f/9//3//f/9//3//f/9//3//f/9//3//f/5//3//f/9//3//f/9/vnffe/herjVsLXxv33v/f9573Xf/f/9/vHP+f/9//3/fe/9/fm/SPbA1llJ9b/9//3//f/9//3//f/9//3//f/9/vXffe/9/vnf/f9laVUp2Sm4tn3Pfd997/3/ee/9//3//f/9//3//f/9//3//f/9//3//f/9//3//f/9//3//fwAA/3//f/9//3//f/9//3//f/9//3//f/9//3//f/9//3//f/9//3//f/9//3//f/9//3//f/9//3//f/9//3//f/9//nv/f/9//3//f/9//3//f/9//3+VUo0xnHP/f/9//3/9e/9//Hv9e/9/3nu9d/9/33v/f35v0DkrJVtr/3//f/9//3//f/9//3//f/5//3/de/9/vnf/f997nnM0RpdONEKwMf9/33//f/9//3//f/9//3//f/9//3//f/9//3//f/9//3//f/9//3//f/9/AAD/f/9//3//f/9//3//f/9//3//f/9//3//f/9//3//f/9//3//f/9//3//f/9//3//f/9//3//f/9//3//f/9//n/ee/9//3+9d/9//3//f/9/33++d/9/3nv/f/9/3nv+f/5//Xv+f/173Hv9e/9//3//f553/3+/d9A5TCmdc/9//3//f/9//3//f/5//n/+f/9//3/ee997/3/fezxrjzH7Xm4tPGffe/9//3//f/9//3//f/9//3//f/9//3//f/9//3//f/9//3//f/9//38AAP9//3//f/9//3//f/9//3//f/9//3//f/9//3//f/9//3//f/9//3//f/9//3//f/9//3//f/9//3//f/9//3//f/9//3//f/9//3//f/9//3//f/9//3//f/9//3//f/9//3//f/5//3/+f/9//3//f/9//3/fe/9/nnMrJTNGv3ffe/9//3//e/57/3/de/9//n//f/9//3//f/9//392UhRGl1LQOb93/3++d/9//3//f/9//3//f/5//3//f/9//3//f/9//3//f/9//3//fwAA/3//f/9//3//f/9//3//f/9//3//f/9//3//f/9//3//f/9//3//f/9//3//f/9//3//f/9//3//f/9//3//f/9//3//f/9//3//f/9//3//f/9//3//f/9//3//f/9//3//f/9//3/+f/9//n//f/9/3nv/f/9/33vfe5dW0T00Rv9/33v/f/9733v/f/57/n//f/5//3//f/9//3//f9978kHRORNG+V6+c/9//3//f/9//3//f/9//3/+f/9//3//f/9//3//f/9//3//f/9/AAD/f/9//3//f/9//3//f/9//3//f/9//3//f/9//3//f/9//3//f/9//3//f/9//3//f/9//3//f/9//3//f/9//3//f/9//3//f/9//3//f/9//3//f/9//3//f/9//3//f/9//3//f/9//3//f/9//3/de/9//3//f997/38zRm4tdlL/f793/3//f/9//3//f/5//3//f/9//3//f/9/33vff9E5M0YzRp1z/3//e/9//3//f/9//3//f/9//n//f/9//3//f/9//3//f/9//38AAP9//3//f/9//3//f/9//3//f/9//3//f/9//3//f/9//3//f/9//3//f/9//3//f/9//3//f/9//3//f/9//3//f/9//3//f/9//3//f/9//3//f/9//3//f/9//3//f/9//3//f/9//3//f/5//3/+f/9/3nvee/9/vnf/f1xv8j2PMdle33vfe/9/3nv/f/5//3//f/9//3//f/9//3/fe/9/XW+OMfledUqec/9//3v/f/97/3//f/9//n/+f/9//3//f/9//3//f/9//3//fwAA/3//f/9//3//f/9//3//f/9//3//f/9//3//f/9//3//f/9//3//f/9//3//f/9//3//f/9//3//f/9//3//f/9//3//f/9//3//f/9//3//f/9//3//f/9//3//f/9//3//f/9//3//f/9//3//f/9//3/+f957/3/ee997/38bZ1VKTSmed/9/33v/f957/3//f/9//3//f/9//3//f/9/n3P/f9larzHYVvha/3f/f/9//3//e/9//3//f/9//3//f/9//3//f/9//3//f/9/AAD/f/9//3//f/9//3//f/9//3//f/9//3//f/9//3//f/9//3//f/9//3//f/9//3//f/9//3//f/9//3//f/9//3//f/9//3//f/9//3//f/9//3//f/9//3//f/9//3//f/9//3//f/9//3//f/9//n/+f/5//3++d/9//3/fe5932V4sKRNG33vfe/9//3v/f/9//3//f/9//3//f/9//3/fe/9/v3evNfE5GV+db993/3//f/9//3v/f/9//3//f/9//3//f/9//3//f/9//38AAP9//3//f/9//3//f/9//3//f/9//3//f/9//3//f/9//3//f/9//3//f/9//3//f/9//3//f/9//3//f/9//3//f/9//3//f/9//3//f/9//3//f/9//3//f/9//3//f/9//3//f/9//3//f/9//3//f/5//3//f957/3//f753/38bY1RKKyV8b/9//3//f/9//3//f/9//3//f/9//3//f/9/33f/f79zCh2VTltn33f/e/9//3v/f/9//3//f/9//3//f/9//3//f/9//3//fwAA/3//f/9//3//f/9//3//f/9//3//f/9//3//f/9//3//f/9//3//f/9//3//f/9//3//f/9//3//f/9//3//f/9//3//f/9//3//f/9//3//f/9//3//f/9//3//f/9//3//f/9//3//f/9//3//f/9//3/de/9//n+9d/9//3/ff/9/VEoSQnRO/3//f/9//3//f/9//3//f/9//3//f997/3/fe75z/3+VTq8xVEadb/93/3v/e997/3//f/9//3//f/9//3//f/9//3//f/9/AAD/f/9//3//f/9//3//f/9//3//f/9//3//f/9//3//f/9//3//f/9//3//f/9//3//f/9//3//f/9//3//f/9//3//f/9//3//f/9//3//f/9//3//f/9//3//f/9//3//f/9//3//f/9//3//f/9//3//f/9//3//f/9//3//f/9/n3fff/lebS2+d/9//3//f/9//3//f/9//3//f/9//3/fe/9//3v/e/97Gl+NLVRG/3vfd/9//3v/f/9//3//f/9//3//f/9//3//f/9//38AAP9//3//f/9//3//f/9//3//f/9//3//f/9//3//f/9//3//f/9//3//f/9//3//f/9//3//f/9//3//f/9//3//f/9//3//f/9//3//f/9//3//f/9//3//f/9//3//f/9//3//f/9//3//f/9//3//f/9//3//f/9//3//f/9/33u/e/9/fW+vOTpnnXP/f/9//3//f/9//3//f/9//3//f/97/3//f993/3t8a3RGCR06Y/97nW/ed/9/vXf/f/9//3//f/9//3//f/9//3//fwAA/3//f/9//3//f/9//3//f/9//3//f/9//3//f/9//3//f/9//3//f/9//3//f/9//3//f/9//3//f/9//3//f/9//3//f/9//3//f/9//3//f/9//3//f/9//3//f/9//3//f/9//3//f/9//3//f/9//3//f/9//3//f/9//3//f99//3//fzpnnXP/f/9//3//f/9//3//f/9//3//f/9//3v/f/9//3v/e/97W2fQNWwpfGv/e/9//3//f/97/3//f/9//3//f/9//3//f/9/AAD/f/9//3//f/9//3//f/9//3//f/9//3//f/9//3//f/9//3//f/9//3//f/9//3//f/9//3//f/9//3//f/9//3//f/9//3//f/9//3//f/9//3//f/9//3//f/9//3//f/9//3//f/9//3//f/9//3//f/9//3//f/9//3//f/9/33++d/9//3//f/9//3//f/9//3//f/9//3//f/9//3//f/9//3//e/9//3//e3RKzzV8b99733v/f/9//3//f/9//3//f/9//3//f/9//38AAP9//3//f/9//3//f/9//3//f/9//3//f/9//3//f/9//3//f/9//3//f/9//3//f/9//3//f/9//3//f/9//3//f/9//3//f/9//3//f/9//3//f/9//3//f/9//3//f/9//3//f/9//3//f/9//3//f/9//3//f/9//3//f/9//3//f/9//3//f957/3/ff/9//3//f/9//3//f/9//3//f/5//3//f/9//3//f/97nW9MKVNG/3v/f997/3//f/9//3//f/9//3//f/9//3//fwAA/3//f/9//3//f/9//3//f/9//3//f/9//3//f/9//3//f/9//3//f/9//3//f/9//3//f/9//3//f/9//3//f/9//3//f/9//3//f/9//3//f/9//3//f/9//3//f/9//3//f/9//3//f/9//3//f/9//3//f/9//3//f/9//3/ee/9//3//f/9//3//f/9//3//f/9//3//f/9//n//f/5//n/+f/9//3//f997/3u/d/9//3//f/9//3+cc/9//3//f/9//3//f/9//3//f/9/AAD/f/9//3//f/9//3//f/9//3//f/9//3//f/9//3//f/9//3//f/9//3//f/9//3//f/9//3//f/9//3//f/9//3//f/9//3//f/9//3//f/9//3//f/9//3//f/9//3//f/9//3//f/9//3//f/9//3//f/9//3//f/9//3//f99/3n/ff957/3//f/9//n//f/9//3//f/9//n//f/5//n/+f/9//3//f/9//3//f/9733e+d/9//3//f/9//3//f/9//3//f/9//3//f/9//38AAP9//3//f/9//3//f/9//3//f/9//3//f/9//3//f/9//3//f/9//3//f/9//3//f/9//3//f/9//3//f/9//3//f/9//3//f/9//3//f/9//3//f/9//3//f/9//3//f/9//3/+f/9//3//f/9//3//f/9//3//f/9//3//f/9//3//f/9//3/ef/9/3nv/f/9//3//f/9//n//f/5//n/9f/9//n/+f/9//3//f/9//3++d/9//3+9d/9//3/+f/9//3//f/9//3//f/9//3//fwAATAAAAGQAAAAAAAAAAAAAAGgAAABSAAAAAAAAAAAAAABpAAAAUwAAACkAqgAAAAAAAAAAAAAAgD8AAAAAAAAAAAAAgD8AAAAAAAAAAAAAAAAAAAAAAAAAAAAAAAAAAAAAAAAAACIAAAAMAAAA/////0YAAAAcAAAAEAAAAEVNRisCQAAADAAAAAAAAAAOAAAAFAAAAAAAAAAQAAAAFAAAAA==</SignatureImage>
          <SignatureComments/>
          <WindowsVersion>6.1</WindowsVersion>
          <OfficeVersion>12.0</OfficeVersion>
          <ApplicationVersion>12.0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DIwAApBEAACBFTUYAAAEAuFkAAKM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ogMAAAAAAQAAAAAAAAAAAAAA/rEAAP7/AAAAAAAAWwsAAMID3wMI0hkA61XedU4TAUcAYKIDAAAAAOpgyHV4dMh1ThMBRzsAAACk0hkAAvECZAAAAABOEwFHzAAAAABgogMS8QJk/yIA4X/kAMApAAAAAAAAAN8BACAAAAAgAACKAWDSGQCE0hkAThMBR1NlZ2/MAAAAAQAAAAAAAACE0hkAdZ8DZPjSGQDMAAAAAQAAAAAAAACc0hkAdZ8DZAAAGQDMAAAAdNQZAAEAAAAAAAAAWNMZABWfA2QQ0xkAThMBRwEAAAAAAAAAAgAAABiAbQAAAAAAAQAACE4TAUdkdgAIAAAAACUAAAAMAAAAAwAAABgAAAAMAAAAAAAAAhIAAAAMAAAAAQAAAB4AAAAYAAAAvQAAAAQAAAD3AAAAEQAAAFQAAACIAAAAvgAAAAQAAAD1AAAAEAAAAAEAAACrCg1CchwNQr4AAAAEAAAACgAAAEwAAAAAAAAAAAAAAAAAAAD//////////2AAAAAxADMALgAwADcALgAyADAAMgAx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P4CAKD9AgAABAAAAAQAAAAAAAAAAABTAGkAZwBuAGEAdAB1AHIAZQBMAGkAbgBlAAAA5PMOZIjzDmSgiwED8IEPZMDv72QAIeIDAAAEAGzOGQAPChdksFmiAx4TBWQsChdkGXqPHwDPGQABAAQAAAAEAIBzZACyBAAAAAAEAAAAGQC+5RNkACDiAwAh4gMAzxkAAM8ZAAEABAAAAAQA0M4ZAAAAAAD/////lM4ZANDOGQAeEwVk+OUTZKV6jx8AABkAsFmiA2D+AQMAAAAAMAAAAOTOGQAAAAAAz23oZAAAAACABDQAAAAAAACMAQPIzhkAPW3oZBT/AQODzxkAZHYACAAAAAAlAAAADAAAAAQAAAAYAAAADAAAAAAAAAISAAAADAAAAAEAAAAWAAAADAAAAAgAAABUAAAAVAAAAAoAAAA3AAAAHgAAAFoAAAABAAAAqwoNQnIcDUIKAAAAWwAAAAEAAABMAAAABAAAAAkAAAA3AAAAIAAAAFsAAABQAAAAWAAgAB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PPT4/AAAAAAAAAABgNjw/AAAkQgAA0EEkAAAAJAAAAI89Pj8AAAAAAAAAAGA2PD8AACRCAADQQQQAAABzAAAADAAAAAAAAAANAAAAEAAAACkAAAAaAAAAUgAAAHABAAAFAAAAEAAAAAcAAAAAAAAAAAAAALwCAAAAAADMBwICIlMAeQBzAHQAZQBtAAAAAAAAAAAAAAAAAAAAAAAAAAAAAAAAAAAAAAAAAAAAAAAAAAAAAAAAAAAAAAAAAAAAAAAAAAAAAAAA/wAAAAAAAAAAAQAAAAAAAADgMaEJAAAAAIUVIRsiAIoBpAEAAByuoQToPqcEAADgApiQpwRIohkANzQJd0oAAADYUacEAADgApiQpwQWBwIAFgcCAKyhGQCfash1cKndAAAAAACCAgAAAgAAAAAAAAC4oRkAGGLIdQAAz3VwCmMA9KEZAERryHUTa8h1FZl0HhYHAgBUohkAAQAAAAEAAAAAAAAAxKEZAFSiGQB8qBkAnqrOdflTpWsAAP//E2vIdYwWLGwWBwIAggIAAAIAAAAAAAAAFgcCAIICAABATAEEOKIZAINKHmS4vm4AFgcCAEyiGQANIN91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vXe9d/9//3//f/9//3//f/9//3//f/9//3//f/9//3//f/9//3//f/9//3//f/9//3//f/9//3//f/9//3//f/9//3//f/9//3//f/9//3/ee/9/3nv/f/9//3//f/9//3//f/9//3//f/9//3//f/9//3//f/9//3//f/9//3//f/9//3//f/9//3//f/9//3//f/9//3//f/9//3//f/9//3//f/9//3//f/9//3//f/9//3//f/9//3//f/9//3//f/9//3//f/9//3+9d/9//3+9d/9/3nv/f957/3//f/9//3//f/9//3//f/9//3//f/9//3//f/9//3//f/9//3//f/9//3//f/9//3//f/9//3//f/9//3//f/9//3+cc/9/3nucc/9/vXf/f/9//3//f/9//3//f/9//3//f/9//3//f/9//3//f/9//3//f/9//3//f/9//3//f/9//3//f/9//3//f/9//3//f/9//3//f/9//3//f/9//3//f/9//3//f/9//3//f/9//3//f/9//3//f/9//3//fzln/3+9d/9/vXf/f/9//3//f/9//3//f/9//3//f/9//3//f/9//3//f/9//3//f/9//3//f/9//3//f/9//3//f/9//3//f/9//3+9d/9/3nvee/9//3//f/9//3//f/9//3//f/9//3//f/9//3//f/9//3//f/9//3//f/9//3//f/9//3//f/9//3//f/9//3//f/9//3//f/9//3//f/9//3//f/9//3//f/9//3//f/9//3//f/9//3//f/9//3//f/9//3//f/9//3/OOfdenHPee/9/3nv/f/9//3//f/9//3//f/9//3//f/9//3//f/9//3//f/9//3//f/9//3//f/9//3//f/9//3//f/9//3//f/9//3/ee957/3//f/9/vXfee/9//3//f/9//3//f/9//3//f/9//3//f/9//3//f/9//3//f/9//3//f/9//3//f/9//3//f/9//3//f/9//3//f/9//3//f/9//3//f/9//3//f/9//3//f/9//3//f/9//3//f/9//3//f/9//3//f957OWcpJRhjvXf/f/9//3//f/9//3//f/9//3//f/9//3//f/9//3//f/9//3//f/9//3//f/9//3//f/9//3//f/9//3//f/9//3//f713WmtSSv9//3/ee/9//3//f/9//3//f/9//3//f/9//3//f/9//3//f/9//3//f/9//3//f/9//3//f/9//3//f/9//3//f/9//3//f/9//3//f/9//3//f/9//3//f/9//3//f/9//3//f/9//3//f/9//3//f/9//3//f/9//3//f/9/GGOMMd573nv/f/9//3//f/9//3//f/9//3//f/9//3//f/9//3//f/9//3//f/9//3//f/9//3//f/9//3//f/9//3//f/9//3//f957GGNSSv9/3nvee957/3//f/9//3//f/9//3//f/9//3//f/9//3//f/9//3//f/9//3//f/9//3//f/9//3//f/9//3//f/9//3//f/9//3//f/9//3//f/9//3//f/9//3//f/9//3//f/9//3//f/9//3//f/9//3//f/9/3nu9d/9/lFKtNf9/nHP/f/9//3//f/9//3//f/9//3//f/9//3//f/9//3//f/9//3//f/9//3//f/9//3//f/9//3//f/9//3//f/9/vXf/f/9/rTUYY/9/3nv/f/9//3//f/9//3//f/9//3//f/9//3//f/9//3//f/9//3//f/9//3//f/9//3//f/9//3//f/9//3//f/9//3//f/9//3//f/9//3//f/9//3//f/9//3//f/9//3//f/9//3//f/9//3//f/9//3//f713/3/ee/9/EEK1Vv9//3//f/9//3//f/9//3//f/9//3//f/9//3//f/9//3//f/9//3//f/9//3//f/9//3//f/9//3//f/9//3//f/9//3//f3tvjDE5Z/9//3//f/9//3//f/9//3//f/9//3//f/9//3//f/9//3//f/9//3//f/9//3//f/9//3//f/9//3//f/9//3//f/9//3//f/9//3//f/9//3//f/9//3//f/9//3//f/9//3//f/9//3//f/9//3//f/9//3//f957vnf/f3tv7z29d99733v/f/9/nHP/f997/3//f/9/nnP6XnZOl1JWTr9333v/f753/3//f/9/nHP/f/9//3//f/9//3//f/9//3/ee/9//3//f5VSU0ree/9//3/fe957/3//f/5/3nv/f/9//3//f/9//3//f/9//3//f/9//3//f/9//3//f/9//3//f/9//3//f/9//3//f/9//3//f/9//3//f/9//3//f/9//3//f/9//3//f/9//3//f/9//3//f/9//3//f/9//3//f/9//3/ee9dazz18b99733u+d/9/vnf/f/9/v3c8a1VK0TmYVphWVkqQNTtrXGv/f3xz33v/f/9/vXf/f/9//3//f/9//3//f/9//3+9d/9/vnf/fzJG11rfe997/3//f957/3//f917/3//f/9//3//f/9//3//f/9//3//f/9//3//f/9//3//f/9//3//f/9//3//f/9//3//f/9//3//f/9//3//f/9//3//f/9//3//f/9//3//f/9//3//f/9//3//f/9//3//f/9/33v/f957/3/ee641U0r/f/9//3/fe/9/vnf/f/ledU4rJXZOv3e/e997fm+OMc85Omf/f997/3+9d/9//3//f/9//3//f/9//3//f957/3/fe/9//3/XXs85/3/ee/9//3//f/9//3/de/9//3//f/9//3//f/9//3//f/9//3//f/9//3//f/9//3//f/9//3//f/9//3//f/9//3//f/9//3//f/9//3//f/9//3//f/9//3//f/9//3//f/9//3//f/9//3//f/9//3//f957vXf/f957/38ZY64133v/f997/3+ec/9/+V6WUq81IwiXVt97/3/fe797XG/QPfA9nXPff/9//3/ff/9//3//f/9//3//f/9//3/+f/9/vXf/f71333sQQtda/3/fe99//3//f/9//3/ee/9//3//f/9//3//f/9//3//f/9//3//f/9//3//f/9//3//f/9//3//f/9//3//f/9//3//f/9//3//f/9//3//f/9//3//f/9//3//f/9//3//f/9//3//f/9//3//f/9//3//f957/3/ee75333tUSnVOv3fff997/3/4XrZW+V58b/he/3+/d/9/vnf/f99//3/xPY0xv3vfe997/3//f/9//3//f/9//3//f/9//3//f9573nv/f/9/+F5LKTpn/3++d/9//3/ee/9/3nv/f/9//3//f/9//3//f/9//3//f/9//3//f/9//3//f/9//3//f/9//3//f/9//3//f/9//3//f/9//3//f/9//3//f/9//3//f/9//3//f/9//3//f/9//3//f/9//3//f713/3//f/9//3//f997nXOPNV1r/3+/dztnllJ8b753vnffe957/3//f/97nXPfe/li/38SQs8533udc/9//3//f/9//3//f/9//3//f/9/vXf/f/9//3/fe/9/8D0yRv9//3++d/9//3//f/9//3//f/9//3//f/9//3//f/9//3//f/9//3//f/9//3//f/9//3//f/9//3//f/9//3//f/9//3//f/9//3//f/9//3//f/9//3//f/9//3//f/9//3//f/9//3//f/9//3+9d/9//3+dc/9//3//f793l1JVSr93/3+OMf9/v3f/f/9//3//f917vHf+f/9//3//f3xvvnfQPTNGv3ued997/3//f/9//3//f/9//3//f/5//3//f7133nv/f51z8D1ba/9/33//f/9/3nv/f/9//3//f/9//3//f/9//3//f/9//3//f/9//3//f/9//3//f/9//3//f/9//3//f/9//3//f/9//3//f/9//3//f/9//3//f/9//3//f/9//3//f/9//3//f/9//3//f/9//3//f/9//3//f/9//3//fzxnjzGfc7hWG2O/d997/3//f957/3/+f/5//n/dd753/3//f/9/t1YKJRpn33v/f99//3//f/9//3//f/9//3//f/5/3nv/f/9/33v/f7ZWMkbff/9/vXf/f/9//3//f/9//3//f/9//3//f/9//3//f/9//3//f/9//3//f/9//3//f/9//3//f/9//3//f/9//3//f/9//3//f/9//3//f/9//3//f/9//3//f/9//3//f/9//3//f/9//3//f/9//3//f/9//3//f/9/33v/f1VK8j2vNb93n3P/f/9//3//f/9//n/+f/1//n//f997/3/fe553O2eNMVxr/3+/d/9//3//f/9/3nv/f/9//3//f/9//3//f/9//398c845vXe+d/9//3//f/9//3//f/9//3//f/9//3//f/9//3//f/9//3//f/9//3//f/9//3//f/9//3//f/9//3//f/9//3//f/9//3//f/9//3//f/9//3//f/9//3//f/9//3//f/9//3//f/9//3//f/9//3//f/9//3//f/9/v3d/c24tl1IaY35z/3//f/9//3//f/9//X/9f/5//3//f/9/33v/f/9/VE6vNd97nXP/f/9//3//f/9//3//f/9//3//f/9//3//f/9//390TlJK/3//f997/3//f/9//3//f/9//3//f/9//3//f/9//3//f/9//3//f/9//3//f/9//3//f/9//3//f/9//3//f/9//3//f/9//3//f/9//3//f/9//3//f/9//3//f/9//3//f/9//3//f/9//3//f/9//3//f/9//3//f9972V5VSvI9XWu/d/9/33v/f/9//3/+f/5//X/+f/5//3//f/9/33//f1xvrzV1Uv9/vnf/f/9//3/ee/9//3//f/9//3//f/9//3//f/9/W2uNMVtr33vfe/9//3//f/9//3//f/9//3//f/9//3//f/9//3//f/9//3//f/9//3//f/9//3//f/9//3//f/9//3//f/9//3//f/9//3//f/9//3//f/9//3//f/9//3//f/9//3//f/9//3//f/9//3//f/9//3//f/9//3/fe1VKVU40RpdS/3/fe/9//3//f/9//3/+f/5//n//f/9//3//f99/v3v/fxljrzn5Yt97/3//f/9/3nv/f/9//3//f/9//3//f/9//3//f753tlauNZ1z/3/fe/9//3//f/9//3//f/9//3//f/9//3//f/9//3//f/9//3//f/9//3//f/9//3//f/9//3//f/9//3//f/9//3//f/9//3//f/9//3//f/9//3//f/9//3//f/9//3//f/9//3//f/9//3//f/9//3//f793v3c0RnZSG2PyPZdS/3//f/9//3//f/5//3/+f/5//n/de/5//3//f/9//3/fe1RO6SCec9973nv/f/9//3/+f/9//3//f/9//3//f/9//3//f753jTGVUv9/3nv/f/9//3//f/9//3//f/9//3//f/9//3//f/9//3//f/9//3//f/9//3//f/9//3//f/9//3//f/9//3//f/9//3//f/9//3//f/9//3//f/9//3//f/9//3//f/9//3//f/9//3//f/9//3//f/9//3//f7haNEa/d593+l6PMX5v/3//f/9//3//f/9//3/9f/9//n//f957/3//f997/3+dc9A9Mkrfe/9//3//f/9//3/+f/9//3//f/9//3//f/9//3/fexlj8D0ZY/9//3//f/9//3//f/9//3//f/9//3//f/9//3//f/9//3//f/9//3//f/9//3//f/9//3//f/9//3//f/9//3//f/9//3//f/9//3//f/9//3//f/9//3//f/9//3//f/9//3//f/9//3//f/9//3//f/9//3/QOZdW/3//f793E0JVTr93/3//f/9//nv/f/5//n/+f/5//3//f713/3/fe/9/33v/f2wtGGP/f/5/3Xv/f/5//n//f/9//3//f/9//3//f/9/vnf/f3RO8EH/f/9//3//f/9//3//f/9//3//f/9//3//f/9//3//f/9//3//f/9//3//f/9//3//f/9//3//f/9//3//f/9//3//f/9//3//f/9//3//f/9//3//f/9//3//f/9//3//f/9//3//f/9//3//f/9//3//f55zM0YaY55z/3/fe3ZOrzV9b997/3//f/9//3//f/9//3/de917/3/ee/9//3/fe/9//3+VUo0x33v/f/9//3//f/9//3//f/9//3//f/9//3//f/9/33++dyol33vfe/9//3//f/9//3//f/9//3//f/9//3//f/9//3//f/9//3//f/9//3//f/9//3//f/9//3//f/9//3//f/9//3//f/9//3//f/9//3//f/9//3//f/9//3//f/9//3//f/9//3//f/9//3//f/9//387Z9E5nnNca55z33+/d0wtM0rfe997/3/ed753/3/ee/9//3/+f/9/3nvee/9//3//f5xz/3/POdA533vfe997/3//f957/3//f/9/3nv/f713/3/fe/9//3+XVhJCv3vfe/9/vnf/f/9/vXf/f/9//3//f/9//3//f/9//3//f/9//3//f/9//3//f/9//3//f/9//3//f/9//3//f/9//3//f/9//3//f/9//3//f/9//3//f/9//3//f/9//3//f/9//3//f/9//3//f/9/XGvQNfpeGmP/f/9/v3vQPQklOmu9d/9//3//f993/3//f/9//n//f/9//3//f9173nv/f997O2tMLZdW/3/fe/9//3//f957/3//f/9//3//f91733//f997/38sJdla33v/f/9/vXf/f/9/3Xv+f/9//3//f/9//3//f/9//3//f/9//3//f/9//3//f/9//3//f/9//3//f/9//3//f/9//3//f/9//3//f/9//3//f/9//3//f/9//3//f/9//3//f/9//3//f/9//3//fxpfVUrfe/9//3/ff/9/33tsMY0xnXf/e/9/33u+d/9//3//f7x33Xvee957/3//f957/3/fe/9/VEqvNZ93v3v/f/9//3//f917/3//f/5//3+9d/9//3++d/9/l1JNLXxv33v/f/9/vnf/f957/3//f/9//3//f/9//3//f/9//3//f/9//3//f/9//3//f/9//3//f/9//3//f/9//3//f/9//3//f/9//3//f/9//3//f/9//3//f/9//3//f/9//3//f/9//3//f/9//38aY9A5/3/fe/9/vne/e/9/nXeNMc85nXPfe/9//3/fe/9//3//f/9//3//f997/3//f51z/3+/d99/8T12Ut9//3//f/9//3//f/9//3/ee/5/3nv/f997/398b/9/jzV0Tp1z/3//f/9/vXf/f/9//3//f/9//3//f/9//3//f/9//3//f/9//3//f/9//3//f/9//3//f/9//3//f/9//3//f/9//3//f/9//3//f/9//3//f/9//3//f/9//3//f/9//3//f/9//3//f/9/nnOvNd9733v/f/9//3//f/9/e28qJTJG33u+d/9//3//f997/38ZYxlj/3++e/9//3/ff/9//3/fextnbjGec/9/33/ff/9//3//f/5//3//f/9//3/ff/9/33+ed55zjjX5Xv9/nXP/f/9/3nv/f/9//3//f/9//3//f/9//3//f/9//3//f/9//3//f/9//3//f/9//3//f/9//3//f/9//3//f/9//3//f/9//3//f/9//3//f/9//3//f/9//3//f/9//3//f/9//3//f55zzzXfd/9/33vfe/9//3/ff/9/GWMJIXxvnnP/f/9//3/fe9978D3QPb57/3//f/9//3//f/9/v3vffxJC8T3ff/9//3/ff/9//n/+f/9//3/+f/9/3n//f/9/nXf/f/lerjV9c99//3//f/9//3//f/9//3//f/9//3//f/9//3//f/9//3//f/9//3//f/9//3//f/9//3//f/9//3//f/9//3//f/9//3//f/9//3//f/9//3//f/9//3//f/9//3//f/9//3//f/9//3/fe3RKtlL/f/9//3//f/9//3++e797M0bQOf9/33ffe/9//3//f7ZW8D06Z99//3/ff997/3//f/9//38aZ2wt2F7ff/9/33//f/9/3Xv/f/5//n//f9573nvfe/9/nnf/f885M0bfe997/3//f/9//3//f/9//3//f/9//3//f/9//3//f/9//3//f/9//3//f/9//3//f/9//3//f/9//3//f/9//3//f/9//3//f/9//3//f/9//3//f/9//3//f/9//3//f/9//3//f/9//3v4WvE9/3//f753/3//f99733//f753KyUzRt97/3//f997/39ba/FB8UF9c/9//3//f/9/33v/f/9/33uVUtA9XG//f753/3//f99//3//f/9//3/ef/9//3++e/9/v3t9b0wptlbff997/3//f/9//3//f/9//3//f/9//3//f/9//3//f/9//3//f/9//3//f/9//3//f/9//3//f/9//3//f/9//3//f/9//3//f/9//3//f/9//3//f/9//3//f/9//3//f/9//3//f/9/O2evNb5znXP/f753/3//f997/3//fztnLCX5Xr93/39cb/9/33tUStA9lVbfe/9/33//f/9//3+9d/9/fG+NMTNK/3/ff99//3/ee/9//3//f/9//3//f/9//3//f/9/nnf4Xq41O2f/f51z/3/fe/9//3//f/9//3/fe997/3//f/9//3//f/9//3//f/9//3//f/9//3//f/9//3//f/9//3//f/9//3//f/9//3//f/9//3//f/9//3//f/9//3//f/9//3//f/9//3/ed/97jTH4Xt97/3//f513/3/ff997/3//f9A1pxAaY793/3/fe793O2cyRo41nXP/f753/3/ee/9//3/ee9572F4rJRtn/3//f997/3/ee/9//3//f/9//3//f/9//3//f753/3/wPXROfW//f/9//3//f/9//3//f/9//3//f/9//3//f/9//3//f/9//3//f/9//3//f/9//3//f/9//3//f/9//3//f/9//3//f/9//3//f/9//3//f/9//3//f/9//3//f/9//3//f/9//3v/e/he8D2dc5xz33v/f753/3//f75333u/d24tjzG/d793/3/fd997t1avNfha/3//e/9//3vfe/9/3nv/f31zdk5USv9/v3v/f797/3/fe99/3nv/f/5//3//f/9/33v/f753nnNsLVxv33v/f/9//3//f/9/33v/f/9//3//f/9//3//f/9//3//f/9//3//f/9//3//f/9//3//f/9//3//f/9//3//f/9//3//f/9//3//f/9//3//f/9//3//f/9//3//f/9//3//f997vnPedxA+zzn/f753nXf/f797/3/fe99733c8Zywlbimfb993/39+b35vNEYSPjtn/3//f/9/3necb/9//3v/f9peLCV+b793/3//f997/3//f/9//3//f/9//3//f/9//3++d/9/lVIyRp53/3//f997/3//f/9//3//f/9//3//f/9//3//f/9//3//f/9//3//f/9//3//f/9//3//f/9//3//f/9//3//f/9//3//f/9//3//f/9//3//f/9//3//f/9//3//f/9//3//e71z/3vee0opMUa+e99/33v/f793/3/fe35vv3f6WlZK6xx/b793n3Pfe3dO+152Sr9zv3Pfe/9//3v/f993fm//f1VKVkrfe/9/v3f/f997/3//f/9//n//f/5//3//f997/3/fe31vbC11Tt9//3/fe957/3//f/9//3//f/9//3//f/9//3//f/9//3//f/9//3//f/9//3//f/9//3//f/9//3//f/9//3//f/9//3//f/9//3//f/9//3//f/9//3//f/9//3//f/9//3//f71z/3v/f641jTGuNTJGdVJ0TpdWNEaXUndOd05wLdM1DR31PdtW21Z4SvQ98zn7Wt9733ffd75z33ffd/9/PGO5VrA1jzE8Z/9//3v/f/9//3//f/9//3//f/9//3/fe/9//3+ed7daTC23Wv9//3//f957/3//f/9//3//f/9//3//f/9//3//f/9//3//f/9//3//f/9//3//f/9//3//f/9//3//f/9//3//f/9//3//f/9//3//f/9//3//f/9//3//f/9//3//f/973nfee/9/Wmv/f997WmuWVjJGEkaXUhNCVUryOVZGkjGTLVEp9Tm7UvU5ek5xLZIxcClPKXdKPGP/e79zfmu5VvM5sTV3TrE12VaXUthWnm/fd/97/3//f/9//nv+e99733v/f/9//3/fezJGrzlcb/9//3/ee/9//3/de/9//3//f/9//3//f/9//3//f/9//3//f/9//3//f/9//3//f/9//3//f/9//3//f/9//3//f/9//3//f/9//3//f/9//3//f/9//3//f/9//3//f/9//3/fe/9//3/ee/9/33//f/9/vnf/f99733vfe997WEr1PbQ1P2Pfd59zOEY/Yx1f9Dm5UtI5bikSPhI+d06fc997fmvQNTRGnnN1To4xET7XVnxr33v/e/9//3//f/9//3/fe/9/33vfe885lla+d/9/3nv/f/9/3Xv/f/9//3//f/9//3//f/9//3//f/9//3//f/9//3//f/9//3//f/9//3//f/9//3//f/9//3//f/9//3//f/9//3//f/9//3//f/9//3//f/9//3//f/9//3//f/9//3//f/9//3//f/9//3//f/9//3/ff793kTVwLRZCX2e/c9xW9Tm/cxQ++1qfc7932Fo7Z997/3+/d75z+V6NLZ5zv3ffexpf0TkLIdA5GmPfe7533nvee/9//3++d/9/33s7Z00tnnOed/9//3//f913/3//f/9//3//f/9//3//f/9//3//f/9//3//f/9//3//f/9//3//f/9//3//f/9//3//f/9//3//f/9//3//f/9//3//f/9//3//f/9//3//f/9//3//f/9//3//f/9//3//f/9//3//f/9//3//f/9/33vfe59zkDE1QjZCn2+/c5EtPmM+Y5Axfmvfe99//3//f51z/3/ee/9/jDERQv9//3+/e59zXWuXUisldE74XnxvnHO9d753/3//f99/338TQlRKnnP/f/9/3nv/f/5//3//f/9//3//f/9//3//f/9//3//f/9//3//f/9//3//f/9//3//f/9//3//f/9//3//f/9//3//f/9//3//f/9//3//f/9//3//f/9//3//f/9//3//f/9//3//f/9//3//f/9//3//f/9//3//f/9/v3vffxRCVkq6UhU+v3MdX3ApHV93TtE1XW+/e997/3//f/9/vXO9cxhjrjUZY55zn3P/f997/3+/d/he7zlKKe897z1SSjpn/3/ff/9/33vxPVRKvne+d/9/3nv/f/97/3//f/9//3//f/9//3//f/9//3//f/9//3//f/9//3//f/9//3//f/9//3//f/9//3//f/9//3//f/9//3//f/9//3//f/9//3//f/9//3//f/9//3//f/9//3//f/9//3//f/9//3//f/9//3/ff/9//39daxRCd0oVPvxan2/8WhQ+n3MUQhNG33/ff/9//3+9d/9//3//f7ZWrjW/d997/39ca753/3//f/9//3+cc3tvlVKuNTJGXW9+c59zG2PpHBpn/39ba/9/33v/f/9//3//f/9//3//f/9//3//f/9//3//f/9//3//f/9//3//f/9//3//f/9//3//f/9//3//f/9//3//f/9//3//f/9//3//f/9//3//f/9//3//f/9//3//f/9//3//f/9//3//f/9//3//f/9/v3v/f99//381RtE1f2sVPt9333exMRxjPWcTQvpi33vff997/3/fe/9/vXedc641M0b/f31v/3//f713/3/+e/5//3+9d95733sSQisl2Fq/e99/l1LRPZ5z/3//f/9//3//f/9//3//f/9//3//f/9//3//f/9//3//f/9//3//f/9//3//f/9//3//f/9//3//f/9//3//f/9//3//f/9//3//f/9//3//f/9//3//f/9//3//f/9//3//f/9//3//f/9//3//f/9//3//f/9/33vfe/97n2+YUvteVkb7Wt93HGNvLV5rPGePNZ5z/3//f/9/vXf/f/9//3/XWkspXGv/f/9/3nvee/9/3Xv+e/9//3++d997/387a681VEr/f55zLCmXVt9/nnP/f/9//3//f/9//3//f/9//3//f/9//3//f/9//3//f/9//3//f/9//3//f/9//3//f/9//3//f/9//3//f/9//3//f/9//3//f/9//3//f/9//3//f/9//3//f/9//3//f/9//3//f/9//3//f/9//3/ee753/3//f/97v3MTPj1jkC09Y/9/2VYUQtpeuVqXVhtjGmP5Xt9733v/f55z33t0ThJCv3f/f/97/3+8d/5//3+9d957/3/ff/9/33t9c/E9jzHfe593bi36Xv9//3//e/9//3//f/9//3//f/9//3//f/9//3//f/9//3//f/9//3//f/9//3//f/9//3//f/9//3//f/9//3//f/9//3//f/9//3//f/9//3//f/9//3//f/9//3//f/9//3//f/9//3//f/9//3//f/9//3//f/9//3+/d/9/v3P6WhxjsDGfc/9/XmvROfI9sDWwNfJB0DmOMdA5llL/f793O2dNLX1v/3//f5xz/3/+f/9//n//f/9//3//f/9//3+/d1RKjzX6Xvpi6yAcZ793/3//f/9//3//f/9//3//f/9//3//f/9//3//f/9//3//f/9//3//f/9//3//f/9//3//f/9//3//f/9//3//f/9//3//f/9//3//f/9//3//f/9//3//f/9//3//f/9//3//f/9//3//f/9//3//f/9//3/ed/97/3//f7932VZ+bxM+uVb/f59zfnMTRm4tVk7/f11rv3eWUsgYdU7fe793dlI0Rr97v3f/f713/3//f/9//3//f/9//3//f/9//3+ecxNC0Tm/e7E5FEbfe/9//nf+e/57/3/+f/5//3/+f/9//3//f/9//3//f/9//3//f/9//3//f/9//3//f/9//3//f/9//3//f/9//3//f/9//3//f/9//3//f/9//3//f/9//3//f/9//3//f/9//3//f/9//3//f/9//3//f/9//3//f/9//3//fztnXGe/c24tG2P/f99/33v/fz1rn3Pff/9//39ca1RK0T36Xp93qRg8Z/9/nnP/f/9//3//f/9//3//f/9//3//f/9/XGv/f7A5G2N/b7E1PGvfd/9/3Xf/f3pv/n//f917/3//f/9//3//f/9//3//f/9//3//f/9//3//f/9//3//f/9//3//f/9//3//f/9//3//f/9//3//f/9//3//f/9//3//f/9//3//f/9//3//f/9//3//f/9//3//f/9//n//f/57/3//f/9//3/fdxpjv3dUSrhannP/f55z33ufc59z/3+/d793/388ZztnTi37XpdSDCWfc/9/v3f/f/9//3//f/9//3//f/9//3/fe/9/fXP/f7A1l1J+b7A1vnO9b/9/nHO9d/9/3Xv/f/5//3//f/9//3//f/9//3//f/9//3//f/9//3//f/9//3//f/9//3//f/9//3//f/9//3//f/9//3//f/9//3//f/9//3//f/9//3//f/9//3//f/9//3//f/9//3//f/9//nv/f/9//3//f/9//39cazJGfXPQOX1v/3//f997/3+/d99/33vfe/9//3/ff39zjzFvMdI9dk6/e997/3//f/9//3//f/9//3//f/9//3//f/9/fW9+b00pn3PzQXVO/3u+d/9//3/ee/9//3//f/9//3//f/9//3//f/9//3//f/9//3//f/9//3//f/9//3//f/9//3//f/9//3//f/9//3//f/9//3//f/9//3//f/9//3//f/9//3//f/9//3//f/9//3//f/9//3//f/57/nv/f/9//3//f/9//399b3VOMkYSQv9/nnP/f/9/33u+d/9//3/fe/9/33u/e15v8z01RuocXGv/f997/3//f/9//3//f/9//3//f957/3/fe997v3d9b9E5PGePLTtj33v/f7533nv/f/5//3//f/9//3//f/9//3//f/9//3//f/9//3//f/9//3//f/9//3//f/9//3//f/9//3//f/9//3//f/9//3//f/9//3//f/9//3//f/9//3//f/9//3//f/9//3//f/9//3/+e/9//3//f/9//3//f99733sZY40xjTF8b/9//3//f713/3/+f713/nv/f/9//3//f35z0TnROXZSnXPfe/9//3//f/9//3//f/9//3//f713/3//f797/3/6XlVKd05uLb9zv3f/f/9/3n//f/9//3//f/9//3//f/9//3//f/9//3//f/9//3//f/9//3//f/9//3//f/9//3//f/9//3//f/9//3//f/9//3//f/9//3//f/9//3//f/9//3//f/9//3//f/9//3//f/9//nv/f/9/3nv/f/9//3//f/9/33uVUmwtnXP/f/9//3/9e/5//Xvce/9/vXe9d/9/33v/f35zsDUrJTpn/3//f/9//3//f/9//3/+f/9//n/ee/9/vnf/f997fm80SnZKNEKPMf9/33v/f/9//3//f/9//3//f/9//3//f/9//3//f/9//3//f/9//3//f/9//3//f/9//3//f/9//3//f/9//3//f/9//3//f/9//3//f/9//3//f/9//3//f/9//3//f/9//3//f/9//3//f917/3/+f957/3//f/9//3/fe997/3/fe/9//3/ee/9//X/+f/1//X/cd/5//3//f/9/v3f/f9970DltLZ1z/3//f/9//3//f/9//3/+f/9//n//f957/3//f/9/PGewMfpejzE8Z997/3//f/9//3//f/9//3//f/9//3//f/9//3//f/9//3//f/9//3//f/9//3//f/9//3//f/9//3//f/9//3//f/9//3//f/9//3//f/9//3//f/9//3//f/9//3//f/9//3//f/9//3//f/9//3//f/9//3//f/9//3//f/9//3//f/9//3//f/9//3//f/5//3/+f/9//3//f/9/33v/f55zCiE0Sp9333vff/9/3nv/e/9//Xv+f/9//n//f/9//3//f/9/dU4URnZS0Dmec/9/vnf/f/9//3//f/9//n//f/5//3//f/9//3//f/9//3//f/9//3//f/9//3//f/9//3//f/9//3//f/9//3//f/9//3//f/9//3//f/9//3//f/9//3//f/9//3//f/9//3//f/9//3//f/9//3//f/9//3//f/9//3//f/9//3//f/9//3//f/9//3//f/9//3/+f/9/3Xv/f/9//3/fe7dW0DlVSv9/33v/f/9/33v/f917/3/+f/9//3//f/9//3//f/9/8j3RPRNCGmOec/9//3v/f/9//3//f/9//3//f/9//3//f/9//3//f/9//3//f/9//3//f/9//3//f/9//3//f/9//3//f/9//3//f/9//3//f/9//3//f/9//3//f/9//3//f/9//3//f/9//3//f/9//3//f/9//3//f/9//3//f/9//3//f/9//3//f/9//3//f/9//3//f/5//3//f917/3//f/9/33v/fzNGTS2XUt9/v3f/f/9/3nv/f/5//3/+f/9//3//f/9//3+/e99/sDk0RhJCnnP/f/97/3//f/9//3//f/9//n//f/9//3//f/9//3//f/9//3//f/9//3//f/9//3//f/9//3//f/9//3//f/9//3//f/9//3//f/9//3//f/9//3//f/9//3//f/9//3//f/9//3//f/9//3//f/9//3//f/9//3//f/9//3//f/9//3//f/9//3//f/9//3//f/9//3//f/9/3nv/f753/39caxNCbi36Xt97/3//f/9//3//f/5//3//f/9//3//f/9/33//f35zji36XlRKvnf/f/9//3//f/9//3//f/9//n//f/9//3//f/9//3//f/9//3//f/9//3//f/9//3//f/9//3//f/9//3//f/9//3//f/9//3//f/9//3//f/9//3//f/9//3//f/9//3//f/9//3//f/9//3//f/9//3//f/9//3//f/9//3//f/9//3//f/9//3//f/9//n//f/5//3/ee957/3/fe997/38aY1VKLCm/d99733v/f957/3//f/9//3//f/9//3//f/9/n3Pfe9lajjHYVtdW/3v/e/9//3v/f/9//3//f/9//3//f/9//3//f/9//3//f/9//3//f/9//3//f/9//3//f/9//3//f/9//3//f/9//3//f/9//3//f/9//3//f/9//3//f/9//3//f/9//3//f/9//3//f/9//3//f/9//3//f/9//3//f/9//3//f/9//3//f/9//3//f/9//3//f/5//3//f957/3//f793v3fZXk0pEkL/f997/3/ee/9//3//f/9//3//f/9//3//f997/3+/c9A18TkaX31r/3v/f/9//3v/f/9//3//f/9//3//f/9//3//f/9//3//f/9//3//f/9//3//f/9//3//f/9//3//f/9//3//f/9//3//f/9//3//f/9//3//f/9//3//f/9//3//f/9//3//f/9//3//f/9//3//f/9//3//f/9//3//f/9//3//f/9//3//f/9//3//f/9//3/+f/5//3+9d/9//3++d997G2c0RispW2v/f/9//3//f/9//3//f/9//3//f/9//3//f793/3+ebyshdUpbZ75z/3v/f/9//3v/f/9//3//f/9//3//f/9//3//f/9//3//f/9//3//f/9//3//f/9//3//f/9//3//f/9//3//f/9//3//f/9//3//f/9//3//f/9//3//f/9//3//f/9//3//f/9//3//f/9//3//f/9//3//f/9//3//f/9//3//f/9//3//f/9//3//f/9//3/+f/9//3+9d/9//3//f99/dU4SQnVO33v/f/9//3//f/9//3//f/9//3//f/9//3//f75z/391Ss81U0a+b993/3//e/97/3v/f/9//3//f/9//3//f/9//3//f/9//3//f/9//3//f/9//3//f/9//3//f/9//3//f/9//3//f/9//3//f/9//3//f/9//3//f/9//3//f/9//3//f/9//3//f/9//3//f/9//3//f/9//3//f/9//3//f/9//3//f/9//3//f/9//3//f/9//3//f/9//3//f/9//3+/d997+V5MKb53/3//f/9//3//f/9//3//f/9//3//f/97/3v/f993/3sZW44tU0L/f75z/3/ed/9//3v/f/9//3//f/9//3//f/9//3//f/9//3//f/9//3//f/9//3//f/9//3//f/9//3//f/9//3//f/9//3//f/9//3//f/9//3//f/9//3//f/9//3//f/9//3//f/9//3//f/9//3//f/9//3//f/9//3//f/9//3//f/9//3//f/9//3//f/9//3//f/9//3//f/9/v3f/f3xv0D0ZZ713/3//f/9//3//f/9//3//f/9//3//e/9//3//e/97fWtURiodOmP/f51v/3v/f953/3//f/9//3//f/9//3//f/9//3//f/9//3//f/9//3//f/9//3//f/9//3//f/9//3//f/9//3//f/9//3//f/9//3//f/9//3//f/9//3//f/9//3//f/9//3//f/9//3//f/9//3//f/9//3//f/9//3//f/9//3//f/9//3//f/9//3//f/9//3//f/9//3//f/9//3//fxlnnXffe/9//3//f/9//3//f/9//3//f/9//3v/f/9/33f/f993XGfPNWwpXGv/e/9//3//e/9//3//f/9//3//f/9//3//f/9//3//f/9//3//f/9//3//f/9//3//f/9//3//f/9//3//f/9//3//f/9//3//f/9//3//f/9//3//f/9//3//f/9//3//f/9//3//f/9//3//f/9//3//f/9//3//f/9//3//f/9//3//f/9//3//f/9//3//f/9//3//f/9//3/fe997/3//f/9//3//f/9//3//f/9//3//f/9//3//f/57/3//f/9//3//f/97dU6vNZ1v33v/f/9//3//f/9//3//f/9//3//f/9//3//f/9//3//f/9//3//f/9//3//f/9//3//f/9//3//f/9//3//f/9//3//f/9//3//f/9//3//f/9//3//f/9//3//f/9//3//f/9//3//f/9//3//f/9//3//f/9//3//f/9//3//f/9//3//f/9//3//f/9//3//f/9//3//f997/3/ff/9//3/ff/9//3//f/9//3//f/9//3//f/9//3/+f/5//3//f/9//3//f3xvTCkyRv97/3v/f/9//3//f/9//3//f/9//3//f/9//3//f/9//3//f/9//3//f/9//3//f/9//3//f/9//3//f/9//3//f/9//3//f/9//3//f/9//3//f/9//3//f/9//3//f/9//3//f/9//3//f/9//3//f/9//3//f/9//3//f/9//3//f/9//3//f/9//3//f/9//3//f/9//3/ff/9//3//f/9//3//f/9//3//f/9//3//f/9//3/+f/9//n//f/9//3//f/9//3vfe/9//3/fe/9//3+9d/9//3//f/9//3//f/9//3//f/9//3//f/9//3//f/9//3//f/9//3//f/9//3//f/9//3//f/9//3//f/9//3//f/9//3//f/9//3//f/9//3//f/9//3//f/9//3//f/9//3//f/9//3//f/9//3//f/9//3//f/9//3//f/9//3//f/9//3//f/9//3//f/9/3nv/f9573n/ef/9/3n//f/9//3//f/9//n//f/5//3/9f/9//n//f/9//3//e/9/33vfe51z/3//f/9//n//f/9//3//f/9//3//f/9//3//f/9//3//f/9//3//f/9//3//f/9//3//f/9//3//f/9//3//f/9//3//f/9//3//f/9//3//f/9//3//f/9//3//f/9//3//f/9//3//f/9//3//f/9//3//f/9//3//f/5//3//f/9//3//f/9//3//f/9//3//f/9//3//f/9//3//f/9//3//f/5//3//f/9//3//f/9//n//f/5//n/+f/9//n//f/9//3//f/9/vnf/f/9/vnv/f/9//n//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UAAAACgAAAGAAAABNAAAAbAAAAAEAAACrCg1CchwNQgoAAABgAAAADAAAAEwAAAAAAAAAAAAAAAAAAAD//////////2QAAAAbBC4AEQQuACAAEwRABDgESAQ4BD0EMAQHAAAABAAAAAYAAAAEAAAAAw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DEAAAACgAAAHAAAACBAAAAfAAAAAEAAACrCg1CchwNQgoAAABwAAAAFAAAAEwAAAAAAAAAAAAAAAAAAAD//////////3QAAAATBDUEPQQ1BEAEMAQ7BEwEPQRLBDkEIAA0BDgEQAQ1BDoEQgQ+BEAEBgAAAAYAAAAGAAAABgAAAAYAAAAGAAAABgAAAAYAAAAGAAAACAAAAAYAAAADAAAABwAAAAYAAAAGAAAABgAAAAYAAAAGAAAABgAAAAYAAABLAAAAEAAAAAAAAAAFAAAAJQAAAAwAAAANAACACgAAABAAAAAAAAAAAAAAAA4AAAAUAAAAAAAAABAAAAAUAAAA</Object>
  <Object Id="idInvalidSigLnImg">AQAAAGwAAAAAAAAAAAAAAP8AAAB/AAAAAAAAAAAAAABDIwAApBEAACBFTUYAAAEAiF0AAKk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S9////pcvc2fH4YsnqLbrpW8jo6+/v//Tw/+/g/+vg/+jdw9HTaYib5urt1av///+YvMT5/f3Z8Pi85/bU8vn6/Pr//fr/8On/7eD/5duzvL9khJXn6+4AvP///63a54SmraHH0JnD0Haarb3l88jy/4KdqrHS33CElJK2xG2Moebp7QAAcJiwdJqykKjAgqGygqGykKjAZoykYIigiaK5bYudkKjAa4ibUHCA5ersmG4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KIDAAAAAAEAAAAAAAAAAAAAAP6xAAD+/wAAAAAAAFsLAADCA98DCNIZAOtV3nVOEwFHAGCiAwAAAADqYMh1eHTIdU4TAUc7AAAApNIZAALxAmQAAAAAThMBR8wAAAAAYKIDEvECZP8iAOF/5ADAKQAAAAAAAADfAQAgAAAAIAAAigFg0hkAhNIZAE4TAUdTZWdvzAAAAAEAAAAAAAAAhNIZAHWfA2T40hkAzAAAAAEAAAAAAAAAnNIZAHWfA2QAABkAzAAAAHTUGQABAAAAAAAAAFjTGQAVnwNkENMZAE4TAUcBAAAAAAAAAAIAAAAYgG0AAAAAAAEAAAhOEwFHZHYACAAAAAAlAAAADAAAAAMAAAAYAAAADAAAAP8AAAISAAAADAAAAAEAAAAeAAAAGAAAACIAAAAEAAAAsgAAABEAAABUAAAA3AAAACMAAAAEAAAAsAAAABAAAAABAAAAqwoNQnIc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D+AgCg/QIAAAQAAAAEAAAAAAAAAAAAUwBpAGcAbgBhAHQAdQByAGUATABpAG4AZQAAAOTzDmSI8w5koIsBA/CBD2TA7+9kACHiAwAABABszhkADwoXZLBZogMeEwVkLAoXZBl6jx8AzxkAAQAEAAAABACAc2QAsgQAAAAABAAAABkAvuUTZAAg4gMAIeIDAM8ZAADPGQABAAQAAAAEANDOGQAAAAAA/////5TOGQDQzhkAHhMFZPjlE2Sleo8fAAAZALBZogNg/gEDAAAAADAAAADkzhkAAAAAAM9t6GQAAAAAgAQ0AAAAAAAAjAEDyM4ZAD1t6GQU/wEDg88ZAGR2AAgAAAAAJQAAAAwAAAAEAAAAGAAAAAwAAAAAAAACEgAAAAwAAAABAAAAFgAAAAwAAAAIAAAAVAAAAFQAAAAKAAAANwAAAB4AAABaAAAAAQAAAKsKDUJyHA1CCgAAAFsAAAABAAAATAAAAAQAAAAJAAAANwAAACAAAABbAAAAUAAAAFgAoQQ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jz0+PwAAAAAAAAAAYDY8PwAAJEIAANBBJAAAACQAAACPPT4/AAAAAAAAAABgNjw/AAAkQgAA0EEEAAAAcwAAAAwAAAAAAAAADQAAABAAAAApAAAAGgAAAFIAAABwAQAABQAAABAAAAAHAAAAAAAAAAAAAAC8AgAAAAAAzAcCAiJTAHkAcwB0AGUAbQAAAAAAAAAAAAAAAAAAAAAAAAAAAAAAAAAAAAAAAAAAAAAAAAAAAAAAAAAAAAAAAAAAAAAAAAAAAAAAAAAAAAAAAAAAAAAAAAAAAAAA4DGhCQAAAACMFSGAIgCKAQAAAAAAAAAAAAAAAAAAAAAAAAAAAAAAAAAAAAAAAAAAAAAAAAAAAAAAAAAAAAAAAAAAAAAAAAAAAAAAAAAAAAAAAAAAAAAAAAAAAAAAAAAAAAAAAAAAAAAAAAAAAAAAAAAAAAAAAAAAAAAAAAAAAAAAAAAAAAAAAAAAAAAAAAAAAAAAAAAAAAAAAAAAAAAAAAAAAAAAAAAAAAAAAAAAAAAAAAAAAAAAAAAAAAAAAAAAAAAAAAAAAAAAAAAANvYIdwAAAAD5Ewt3UqIZAAAAAABMohkADSDfdW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713vXf/f/9//3//f/9//3//f/9//3//f/9//3//f/9//3//f/9//3//f/9//3//f/9//3//f/9//3//f/9//3//f/9//3//f/9//3//f/9/3nv/f957/3//f/9//3//f/9//3//f/9//3//f/9//3//f/9//3//f/9//3//f/9//3//f/9//3//f/9//3//f/9//3//f/9//3//f/9//3//f/9//3//f/9//3//f/9//3//f/9//3//f/9//3//f/9//3//f/9//3//f/9/vXf/f/9/vXf/f957/3/ee/9//3//f/9//3//f/9//3//f/9//3//f/9//3//f/9//3//f/9//3//f/9//3//f/9//3//f/9//3//f/9//3//f/9/nHP/f957nHP/f713/3//f/9//3//f/9//3//f/9//3//f/9//3//f/9//3//f/9//3//f/9//3//f/9//3//f/9//3//f/9//3//f/9//3//f/9//3//f/9//3//f/9//3//f/9//3//f/9//3//f/9//3//f/9//3//f/9//385Z/9/vXf/f713/3//f/9//3//f/9//3//f/9//3//f/9//3//f/9//3//f/9//3//f/9//3//f/9//3//f/9//3//f/9//3//f/9/vXf/f9573nv/f/9//3//f/9//3//f/9//3//f/9//3//f/9//3//f/9//3//f/9//3//f/9//3//f/9//3//f/9//3//f/9//3//f/9//3//f/9//3//f/9//3//f/9//3//f/9//3//f/9//3//f/9//3//f/9//3//f/9//3//f/9/zjn3Xpxz3nv/f957/3//f/9//3//f/9//3//f/9//3//f/9//3//f/9//3//f/9//3//f/9//3//f/9//3//f/9//3//f/9//3//f/9/3nvee/9//3//f7133nv/f/9//3//f/9//3//f/9//3//f/9//3//f/9//3//f/9//3//f/9//3//f/9//3//f/9//3//f/9//3//f/9//3//f/9//3//f/9//3//f/9//3//f/9//3//f/9//3//f/9//3//f/9//3//f/9//3/eezlnKSUYY713/3//f/9//3//f/9//3//f/9//3//f/9//3//f/9//3//f/9//3//f/9//3//f/9//3//f/9//3//f/9//3//f/9//3+9d1prUkr/f/9/3nv/f/9//3//f/9//3//f/9//3//f/9//3//f/9//3//f/9//3//f/9//3//f/9//3//f/9//3//f/9//3//f/9//3//f/9//3//f/9//3//f/9//3//f/9//3//f/9//3//f/9//3//f/9//3//f/9//3//f/9//3//fxhjjDHee957/3//f/9//3//f/9//3//f/9//3//f/9//3//f/9//3//f/9//3//f/9//3//f/9//3//f/9//3//f/9//3//f/9//3/eexhjUkr/f9573nvee/9//3//f/9//3//f/9//3//f/9//3//f/9//3//f/9//3//f/9//3//f/9//3//f/9//3//f/9//3//f/9//3//f/9//3//f/9//3//f/9//3//f/9//3//f/9//3//f/9//3//f/9//3//f/9//3//f957vXf/f5RSrTX/f5xz/3//f/9//3//f/9//3//f/9//3//f/9//3//f/9//3//f/9//3//f/9//3//f/9//3//f/9//3//f/9//3//f713/3//f601GGP/f957/3//f/9//3//f/9//3//f/9//3//f/9//3//f/9//3//f/9//3//f/9//3//f/9//3//f/9//3//f/9//3//f/9//3//f/9//3//f/9//3//f/9//3//f/9//3//f/9//3//f/9//3//f/9//3//f/9//3+9d/9/3nv/fxBCtVb/f/9//3//f/9//3//f/9//3//f/9//3//f/9//3//f/9//3//f/9//3//f/9//3//f/9//3//f/9//3//f/9//3//f/9//397b4wxOWf/f/9//3//f/9//3//f/9//3//f/9//3//f/9//3//f/9//3//f/9//3//f/9//3//f/9//3//f/9//3//f/9//3//f/9//3//f/9//3//f/9//3//f/9//3//f/9//3//f/9//3//f/9//3//f/9//3//f/9//3/ee753/397b+89vXffe997/3//f5xz/3/fe/9//3//f55z+l52TpdSVk6/d997/3++d/9//3//f5xz/3//f/9//3//f/9//3//f/9/3nv/f/9//3+VUlNK3nv/f/9/33vee/9//3/+f957/3//f/9//3//f/9//3//f/9//3//f/9//3//f/9//3//f/9//3//f/9//3//f/9//3//f/9//3//f/9//3//f/9//3//f/9//3//f/9//3//f/9//3//f/9//3//f/9//3//f/9//3//f/9/3nvXWs89fG/fe997vnf/f753/3//f793PGtVStE5mFaYVlZKkDU7a1xr/398c997/3//f713/3//f/9//3//f/9//3//f/9/vXf/f753/38yRtda33vfe/9//3/ee/9//3/de/9//3//f/9//3//f/9//3//f/9//3//f/9//3//f/9//3//f/9//3//f/9//3//f/9//3//f/9//3//f/9//3//f/9//3//f/9//3//f/9//3//f/9//3//f/9//3//f/9//3//f997/3/ee/9/3nuuNVNK/3//f/9/33v/f753/3/5XnVOKyV2Tr93v3vfe35vjjHPOTpn/3/fe/9/vXf/f/9//3//f/9//3//f/9//3/ee/9/33v/f/9/117POf9/3nv/f/9//3//f/9/3Xv/f/9//3//f/9//3//f/9//3//f/9//3//f/9//3//f/9//3//f/9//3//f/9//3//f/9//3//f/9//3//f/9//3//f/9//3//f/9//3//f/9//3//f/9//3//f/9//3//f/9//3/ee713/3/ee/9/GWOuNd97/3/fe/9/nnP/f/lellKvNSMIl1bfe/9/33u/e1xv0D3wPZ1z33//f/9/33//f/9//3//f/9//3//f/9//n//f713/3+9d997EELXWv9/33vff/9//3//f/9/3nv/f/9//3//f/9//3//f/9//3//f/9//3//f/9//3//f/9//3//f/9//3//f/9//3//f/9//3//f/9//3//f/9//3//f/9//3//f/9//3//f/9//3//f/9//3//f/9//3//f/9//3/ee/9/3nu+d997VEp1Tr9333/fe/9/+F62VvlefG/4Xv9/v3f/f753/3/ff/9/8T2NMb9733vfe/9//3//f/9//3//f/9//3//f/9//3/ee957/3//f/heSyk6Z/9/vnf/f/9/3nv/f957/3//f/9//3//f/9//3//f/9//3//f/9//3//f/9//3//f/9//3//f/9//3//f/9//3//f/9//3//f/9//3//f/9//3//f/9//3//f/9//3//f/9//3//f/9//3//f/9//3+9d/9//3//f/9//3/fe51zjzVda/9/v3c7Z5ZSfG++d75333vee/9//3//e51z33v5Yv9/EkLPOd97nXP/f/9//3//f/9//3//f/9//3//f713/3//f/9/33v/f/A9Mkb/f/9/vnf/f/9//3//f/9//3//f/9//3//f/9//3//f/9//3//f/9//3//f/9//3//f/9//3//f/9//3//f/9//3//f/9//3//f/9//3//f/9//3//f/9//3//f/9//3//f/9//3//f/9//3//f/9/vXf/f/9/nXP/f/9//3+/d5dSVUq/d/9/jjH/f793/3//f/9//3/de7x3/n//f/9//398b7530D0zRr97nnffe/9//3//f/9//3//f/9//3/+f/9//3+9d957/3+dc/A9W2v/f99//3//f957/3//f/9//3//f/9//3//f/9//3//f/9//3//f/9//3//f/9//3//f/9//3//f/9//3//f/9//3//f/9//3//f/9//3//f/9//3//f/9//3//f/9//3//f/9//3//f/9//3//f/9//3//f/9//3//f/9//388Z48xn3O4Vhtjv3ffe/9//3/ee/9//n/+f/5/3Xe+d/9//3//f7dWCiUaZ997/3/ff/9//3//f/9//3//f/9//3/+f957/3//f997/3+2VjJG33//f713/3//f/9//3//f/9//3//f/9//3//f/9//3//f/9//3//f/9//3//f/9//3//f/9//3//f/9//3//f/9//3//f/9//3//f/9//3//f/9//3//f/9//3//f/9//3//f/9//3//f/9//3//f/9//3//f/9//3//f997/39VSvI9rzW/d59z/3//f/9//3//f/5//n/9f/5//3/fe/9/33uedztnjTFca/9/v3f/f/9//3//f957/3//f/9//3//f/9//3//f/9/fHPOOb13vnf/f/9//3//f/9//3//f/9//3//f/9//3//f/9//3//f/9//3//f/9//3//f/9//3//f/9//3//f/9//3//f/9//3//f/9//3//f/9//3//f/9//3//f/9//3//f/9//3//f/9//3//f/9//3//f/9//3//f/9//3//f793f3NuLZdSGmN+c/9//3//f/9//3//f/1//X/+f/9//3//f997/3//f1ROrzXfe51z/3//f/9//3//f/9//3//f/9//3//f/9//3//f/9/dE5SSv9//3/fe/9//3//f/9//3//f/9//3//f/9//3//f/9//3//f/9//3//f/9//3//f/9//3//f/9//3//f/9//3//f/9//3//f/9//3//f/9//3//f/9//3//f/9//3//f/9//3//f/9//3//f/9//3//f/9//3//f/9//3/fe9leVUryPV1rv3f/f997/3//f/9//n/+f/1//n/+f/9//3//f99//39cb681dVL/f753/3//f/9/3nv/f/9//3//f/9//3//f/9//3//f1trjTFba99733v/f/9//3//f/9//3//f/9//3//f/9//3//f/9//3//f/9//3//f/9//3//f/9//3//f/9//3//f/9//3//f/9//3//f/9//3//f/9//3//f/9//3//f/9//3//f/9//3//f/9//3//f/9//3//f/9//3//f/9/33tVSlVONEaXUv9/33v/f/9//3//f/9//n/+f/5//3//f/9//3/ff797/38ZY685+WLfe/9//3//f957/3//f/9//3//f/9//3//f/9//3++d7ZWrjWdc/9/33v/f/9//3//f/9//3//f/9//3//f/9//3//f/9//3//f/9//3//f/9//3//f/9//3//f/9//3//f/9//3//f/9//3//f/9//3//f/9//3//f/9//3//f/9//3//f/9//3//f/9//3//f/9//3//f/9//3+/d793NEZ2Uhtj8j2XUv9//3//f/9//3/+f/9//n/+f/5/3Xv+f/9//3//f/9/33tUTukgnnPfe957/3//f/9//n//f/9//3//f/9//3//f/9//3++d40xlVL/f957/3//f/9//3//f/9//3//f/9//3//f/9//3//f/9//3//f/9//3//f/9//3//f/9//3//f/9//3//f/9//3//f/9//3//f/9//3//f/9//3//f/9//3//f/9//3//f/9//3//f/9//3//f/9//3//f/9//3+4WjRGv3efd/pejzF+b/9//3//f/9//3//f/9//X//f/5//3/ee/9//3/fe/9/nXPQPTJK33v/f/9//3//f/9//n//f/9//3//f/9//3//f/9/33sZY/A9GWP/f/9//3//f/9//3//f/9//3//f/9//3//f/9//3//f/9//3//f/9//3//f/9//3//f/9//3//f/9//3//f/9//3//f/9//3//f/9//3//f/9//3//f/9//3//f/9//3//f/9//3//f/9//3//f/9//3//f/9/0DmXVv9//3+/dxNCVU6/d/9//3//f/57/3/+f/5//n/+f/9//3+9d/9/33v/f997/39sLRhj/3/+f917/3/+f/5//3//f/9//3//f/9//3//f753/390TvBB/3//f/9//3//f/9//3//f/9//3//f/9//3//f/9//3//f/9//3//f/9//3//f/9//3//f/9//3//f/9//3//f/9//3//f/9//3//f/9//3//f/9//3//f/9//3//f/9//3//f/9//3//f/9//3//f/9//3+eczNGGmOec/9/33t2Tq81fW/fe/9//3//f/9//3//f/9/3Xvde/9/3nv/f/9/33v/f/9/lVKNMd97/3//f/9//3//f/9//3//f/9//3//f/9//3//f99/vncqJd9733v/f/9//3//f/9//3//f/9//3//f/9//3//f/9//3//f/9//3//f/9//3//f/9//3//f/9//3//f/9//3//f/9//3//f/9//3//f/9//3//f/9//3//f/9//3//f/9//3//f/9//3//f/9//3//f/9/O2fROZ5zXGuec99/v3dMLTNK33vfe/9/3ne+d/9/3nv/f/9//n//f9573nv/f/9//3+cc/9/zznQOd9733vfe/9//3/ee/9//3//f957/3+9d/9/33v/f/9/l1YSQr9733v/f753/3//f713/3//f/9//3//f/9//3//f/9//3//f/9//3//f/9//3//f/9//3//f/9//3//f/9//3//f/9//3//f/9//3//f/9//3//f/9//3//f/9//3//f/9//3//f/9//3//f/9//3//f1xr0DX6Xhpj/3//f7970D0JJTprvXf/f/9//3/fd/9//3//f/5//3//f/9//3/de957/3/feztrTC2XVv9/33v/f/9//3/ee/9//3//f/9//3/de99//3/fe/9/LCXZWt97/3//f713/3//f917/n//f/9//3//f/9//3//f/9//3//f/9//3//f/9//3//f/9//3//f/9//3//f/9//3//f/9//3//f/9//3//f/9//3//f/9//3//f/9//3//f/9//3//f/9//3//f/9//38aX1VK33v/f/9/33//f997bDGNMZ13/3v/f997vnf/f/9//3+8d9173nvee/9//3/ee/9/33v/f1RKrzWfd797/3//f/9//3/de/9//3/+f/9/vXf/f/9/vnf/f5dSTS18b997/3//f753/3/ee/9//3//f/9//3//f/9//3//f/9//3//f/9//3//f/9//3//f/9//3//f/9//3//f/9//3//f/9//3//f/9//3//f/9//3//f/9//3//f/9//3//f/9//3//f/9//3//f/9/GmPQOf9/33v/f753v3v/f513jTHPOZ1z33v/f/9/33v/f/9//3//f/9//3/fe/9//3+dc/9/v3fff/E9dlLff/9//3//f/9//3//f/9/3nv+f957/3/fe/9/fG//f481dE6dc/9//3//f713/3//f/9//3//f/9//3//f/9//3//f/9//3//f/9//3//f/9//3//f/9//3//f/9//3//f/9//3//f/9//3//f/9//3//f/9//3//f/9//3//f/9//3//f/9//3//f/9//3//f55zrzXfe997/3//f/9//3//f3tvKiUyRt97vnf/f/9//3/fe/9/GWMZY/9/vnv/f/9/33//f/9/33sbZ24xnnP/f99/33//f/9//3/+f/9//3//f/9/33//f99/nneec441+V7/f51z/3//f957/3//f/9//3//f/9//3//f/9//3//f/9//3//f/9//3//f/9//3//f/9//3//f/9//3//f/9//3//f/9//3//f/9//3//f/9//3//f/9//3//f/9//3//f/9//3//f/9//3+ec88133f/f99733v/f/9/33//fxljCSF8b55z/3//f/9/33vfe/A90D2+e/9//3//f/9//3//f797338SQvE933//f/9/33//f/5//n//f/9//n//f95//3//f513/3/5Xq41fXPff/9//3//f/9//3//f/9//3//f/9//3//f/9//3//f/9//3//f/9//3//f/9//3//f/9//3//f/9//3//f/9//3//f/9//3//f/9//3//f/9//3//f/9//3//f/9//3//f/9//3//f/9/33t0SrZS/3//f/9//3//f/9/vnu/ezNG0Dn/f99333v/f/9//3+2VvA9Omfff/9/33/fe/9//3//f/9/GmdsLdhe33//f99//3//f917/3/+f/5//3/ee95733v/f553/3/POTNG33vfe/9//3//f/9//3//f/9//3//f/9//3//f/9//3//f/9//3//f/9//3//f/9//3//f/9//3//f/9//3//f/9//3//f/9//3//f/9//3//f/9//3//f/9//3//f/9//3//f/9//3//f/97+FrxPf9//3++d/9//3/fe99//3++dyslM0bfe/9//3/fe/9/W2vxQfFBfXP/f/9//3//f997/3//f997lVLQPVxv/3++d/9//3/ff/9//3//f/9/3n//f/9/vnv/f797fW9MKbZW33/fe/9//3//f/9//3//f/9//3//f/9//3//f/9//3//f/9//3//f/9//3//f/9//3//f/9//3//f/9//3//f/9//3//f/9//3//f/9//3//f/9//3//f/9//3//f/9//3//f/9//3//fztnrzW+c51z/3++d/9//3/fe/9//387Zywl+V6/d/9/XG//f997VErQPZVW33v/f99//3//f/9/vXf/f3xvjTEzSv9/33/ff/9/3nv/f/9//3//f/9//3//f/9//3//f553+F6uNTtn/3+dc/9/33v/f/9//3//f/9/33vfe/9//3//f/9//3//f/9//3//f/9//3//f/9//3//f/9//3//f/9//3//f/9//3//f/9//3//f/9//3//f/9//3//f/9//3//f/9//3//f/9/3nf/e40x+F7fe/9//3+dd/9/33/fe/9//3/QNacQGmO/d/9/33u/dztnMkaONZ1z/3++d/9/3nv/f/9/3nvee9heKyUbZ/9//3/fe/9/3nv/f/9//3//f/9//3//f/9//3++d/9/8D10Tn1v/3//f/9//3//f/9//3//f/9//3//f/9//3//f/9//3//f/9//3//f/9//3//f/9//3//f/9//3//f/9//3//f/9//3//f/9//3//f/9//3//f/9//3//f/9//3//f/9//3//f/97/3v4XvA9nXOcc997/3++d/9//3++d997v3duLY8xv3e/d/9/33ffe7dWrzX4Wv9//3v/f/9733v/f957/399c3ZOVEr/f797/3+/e/9/33vff957/3/+f/9//3//f997/3++d55zbC1cb997/3//f/9//3//f997/3//f/9//3//f/9//3//f/9//3//f/9//3//f/9//3//f/9//3//f/9//3//f/9//3//f/9//3//f/9//3//f/9//3//f/9//3//f/9//3//f/9//3/fe75z3ncQPs85/3++d513/3+/e/9/33vfe993PGcsJW4pn2/fd/9/fm9+bzRGEj47Z/9//3//f953nG//f/97/3/aXiwlfm+/d/9//3/fe/9//3//f/9//3//f/9//3//f/9/vnf/f5VSMkaed/9//3/fe/9//3//f/9//3//f/9//3//f/9//3//f/9//3//f/9//3//f/9//3//f/9//3//f/9//3//f/9//3//f/9//3//f/9//3//f/9//3//f/9//3//f/9//3//f/9//3u9c/973ntKKTFGvnvff997/3+/d/9/33t+b793+lpWSuscf2+/d59z33t3Tvtedkq/c79z33v/f/97/3/fd35v/39VSlZK33v/f793/3/fe/9//3//f/5//3/+f/9//3/fe/9/33t9b2wtdU7ff/9/33vee/9//3//f/9//3//f/9//3//f/9//3//f/9//3//f/9//3//f/9//3//f/9//3//f/9//3//f/9//3//f/9//3//f/9//3//f/9//3//f/9//3//f/9//3//f/9//3+9c/97/3+uNY0xrjUyRnVSdE6XVjRGl1J3TndOcC3TNQ0d9T3bVttWeEr0PfM5+1rfe99333e+c99333f/fzxjuVawNY8xPGf/f/97/3//f/9//3//f/9//3//f/9/33v/f/9/nne3Wkwtt1r/f/9//3/ee/9//3//f/9//3//f/9//3//f/9//3//f/9//3//f/9//3//f/9//3//f/9//3//f/9//3//f/9//3//f/9//3//f/9//3//f/9//3//f/9//3//f/9//3//e9533nv/f1pr/3/fe1prllYyRhJGl1ITQlVK8jlWRpIxky1RKfU5u1L1OXpOcS2SMXApTyl3Sjxj/3u/c35ruVbzObE1d06xNdlWl1LYVp5v33f/e/9//3//f/57/nvfe997/3//f/9/33syRq85XG//f/9/3nv/f/9/3Xv/f/9//3//f/9//3//f/9//3//f/9//3//f/9//3//f/9//3//f/9//3//f/9//3//f/9//3//f/9//3//f/9//3//f/9//3//f/9//3//f/9//3//f/9/33v/f/9/3nv/f99//3//f753/3/fe99733vfe1hK9T20NT9j33efczhGP2MdX/Q5uVLSOW4pEj4SPndOn3Pfe35r0DU0Rp5zdU6OMRE+11Z8a997/3v/f/9//3//f/9/33v/f99733vPOZZWvnf/f957/3//f917/3//f/9//3//f/9//3//f/9//3//f/9//3//f/9//3//f/9//3//f/9//3//f/9//3//f/9//3//f/9//3//f/9//3//f/9//3//f/9//3//f/9//3//f/9//3//f/9//3//f/9//3//f/9//3//f/9/33+/d5E1cC0WQl9nv3PcVvU5v3MUPvtan3O/d9haO2ffe/9/v3e+c/lejS2ec79333saX9E5CyHQORpj33u+d9573nv/f/9/vnf/f997O2dNLZ5znnf/f/9//3/dd/9//3//f/9//3//f/9//3//f/9//3//f/9//3//f/9//3//f/9//3//f/9//3//f/9//3//f/9//3//f/9//3//f/9//3//f/9//3//f/9//3//f/9//3//f/9//3//f/9//3//f/9//3//f/9//3//f99733ufc5AxNUI2Qp9vv3ORLT5jPmOQMX5r33vff/9//3+dc/9/3nv/f4wxEUL/f/9/v3ufc11rl1IrJXRO+F58b5xzvXe+d/9//3/ff99/E0JUSp5z/3//f957/3/+f/9//3//f/9//3//f/9//3//f/9//3//f/9//3//f/9//3//f/9//3//f/9//3//f/9//3//f/9//3//f/9//3//f/9//3//f/9//3//f/9//3//f/9//3//f/9//3//f/9//3//f/9//3//f/9//3//f797338UQlZKulIVPr9zHV9wKR1fd07RNV1vv3vfe/9//3//f71zvXMYY641GWOec59z/3/fe/9/v3f4Xu85SinvPe89Uko6Z/9/33//f9978T1USr53vnf/f957/3//e/9//3//f/9//3//f/9//3//f/9//3//f/9//3//f/9//3//f/9//3//f/9//3//f/9//3//f/9//3//f/9//3//f/9//3//f/9//3//f/9//3//f/9//3//f/9//3//f/9//3//f/9//3//f/9/33//f/9/XWsUQndKFT78Wp9v/FoUPp9zFEITRt9/33//f/9/vXf/f/9//3+2Vq41v3ffe/9/XGu+d/9//3//f/9/nHN7b5VSrjUyRl1vfnOfcxtj6RwaZ/9/W2v/f997/3//f/9//3//f/9//3//f/9//3//f/9//3//f/9//3//f/9//3//f/9//3//f/9//3//f/9//3//f/9//3//f/9//3//f/9//3//f/9//3//f/9//3//f/9//3//f/9//3//f/9//3//f/9//3//f797/3/ff/9/NUbRNX9rFT7fd993sTEcYz1nE0L6Yt9733/fe/9/33v/f713nXOuNTNG/399b/9//3+9d/9//nv+f/9/vXfee997EkIrJdhav3vff5dS0T2ec/9//3//f/9//3//f/9//3//f/9//3//f/9//3//f/9//3//f/9//3//f/9//3//f/9//3//f/9//3//f/9//3//f/9//3//f/9//3//f/9//3//f/9//3//f/9//3//f/9//3//f/9//3//f/9//3//f/9//3//f99733v/e59vmFL7XlZG+1rfdxxjby1eazxnjzWec/9//3//f713/3//f/9/11pLKVxr/3//f9573nv/f917/nv/f/9/vnffe/9/O2uvNVRK/3+ecywpl1bff55z/3//f/9//3//f/9//3//f/9//3//f/9//3//f/9//3//f/9//3//f/9//3//f/9//3//f/9//3//f/9//3//f/9//3//f/9//3//f/9//3//f/9//3//f/9//3//f/9//3//f/9//3//f/9//3//f/9/3nu+d/9//3//e79zEz49Y5AtPWP/f9lWFELaXrlal1YbYxpj+V7fe997/3+ec997dE4SQr93/3//e/9/vHf+f/9/vXfee/9/33//f997fXPxPY8x33ufd24t+l7/f/9//3v/f/9//3//f/9//3//f/9//3//f/9//3//f/9//3//f/9//3//f/9//3//f/9//3//f/9//3//f/9//3//f/9//3//f/9//3//f/9//3//f/9//3//f/9//3//f/9//3//f/9//3//f/9//3//f/9//3//f/9/v3f/f79z+locY7Axn3P/f15r0TnyPbA1sDXyQdA5jjHQOZZS/3+/dztnTS19b/9//3+cc/9//n//f/5//3//f/9//3//f/9/v3dUSo81+l76YusgHGe/d/9//3//f/9//3//f/9//3//f/9//3//f/9//3//f/9//3//f/9//3//f/9//3//f/9//3//f/9//3//f/9//3//f/9//3//f/9//3//f/9//3//f/9//3//f/9//3//f/9//3//f/9//3//f/9//3//f/9/3nf/e/9//3+/d9lWfm8TPrlW/3+fc35zE0ZuLVZO/39da793llLIGHVO33u/d3ZSNEa/e793/3+9d/9//3//f/9//3//f/9//3//f/9/nnMTQtE5v3uxORRG33v/f/53/nv+e/9//n/+f/9//n//f/9//3//f/9//3//f/9//3//f/9//3//f/9//3//f/9//3//f/9//3//f/9//3//f/9//3//f/9//3//f/9//3//f/9//3//f/9//3//f/9//3//f/9//3//f/9//3//f/9//3//f/9//387Z1xnv3NuLRtj/3/ff997/389a59z33//f/9/XGtUStE9+l6fd6kYPGf/f55z/3//f/9//3//f/9//3//f/9//3//f1xr/3+wORtjf2+xNTxr33f/f913/396b/5//3/de/9//3//f/9//3//f/9//3//f/9//3//f/9//3//f/9//3//f/9//3//f/9//3//f/9//3//f/9//3//f/9//3//f/9//3//f/9//3//f/9//3//f/9//3//f/9//3//f/5//3/+e/9//3//f/9/33caY793VEq4Wp5z/3+ec997n3Ofc/9/v3e/d/9/PGc7Z04t+16XUgwln3P/f793/3//f/9//3//f/9//3//f/9/33v/f31z/3+wNZdSfm+wNb5zvW//f5xzvXf/f917/3/+f/9//3//f/9//3//f/9//3//f/9//3//f/9//3//f/9//3//f/9//3//f/9//3//f/9//3//f/9//3//f/9//3//f/9//3//f/9//3//f/9//3//f/9//3//f/9//3//f/57/3//f/9//3//f/9/XGsyRn1z0Dl9b/9//3/fe/9/v3fff99733v/f/9/339/c48xbzHSPXZOv3vfe/9//3//f/9//3//f/9//3//f/9//3//f31vfm9NKZ9z80F1Tv97vnf/f/9/3nv/f/9//3//f/9//3//f/9//3//f/9//3//f/9//3//f/9//3//f/9//3//f/9//3//f/9//3//f/9//3//f/9//3//f/9//3//f/9//3//f/9//3//f/9//3//f/9//3//f/9//3/+e/57/3//f/9//3//f/9/fW91TjJGEkL/f55z/3//f997vnf/f/9/33v/f997v3teb/M9NUbqHFxr/3/fe/9//3//f/9//3//f/9//3/ee/9/33vfe793fW/ROTxnjy07Y997/3++d957/3/+f/9//3//f/9//3//f/9//3//f/9//3//f/9//3//f/9//3//f/9//3//f/9//3//f/9//3//f/9//3//f/9//3//f/9//3//f/9//3//f/9//3//f/9//3//f/9//3//f/9//nv/f/9//3//f/9//3/fe997GWONMY0xfG//f/9//3+9d/9//n+9d/57/3//f/9//39+c9E50Tl2Up1z33v/f/9//3//f/9//3//f/9//3+9d/9//3+/e/9/+l5VSndObi2/c793/3//f95//3//f/9//3//f/9//3//f/9//3//f/9//3//f/9//3//f/9//3//f/9//3//f/9//3//f/9//3//f/9//3//f/9//3//f/9//3//f/9//3//f/9//3//f/9//3//f/9//3//f/57/3//f957/3//f/9//3//f997lVJsLZ1z/3//f/9//Xv+f/173Hv/f713vXf/f997/39+c7A1KyU6Z/9//3//f/9//3//f/9//n//f/5/3nv/f753/3/fe35vNEp2SjRCjzH/f997/3//f/9//3//f/9//3//f/9//3//f/9//3//f/9//3//f/9//3//f/9//3//f/9//3//f/9//3//f/9//3//f/9//3//f/9//3//f/9//3//f/9//3//f/9//3//f/9//3//f/9//3/de/9//n/ee/9//3//f/9/33vfe/9/33v/f/9/3nv/f/1//n/9f/1/3Hf+f/9//3//f793/3/fe9A5bS2dc/9//3//f/9//3//f/9//n//f/5//3/ee/9//3//fzxnsDH6Xo8xPGffe/9//3//f/9//3//f/9//3//f/9//3//f/9//3//f/9//3//f/9//3//f/9//3//f/9//3//f/9//3//f/9//3//f/9//3//f/9//3//f/9//3//f/9//3//f/9//3//f/9//3//f/9//3//f/9//3//f/9//3//f/9//3//f/9//3//f/9//3//f/9//3/+f/9//n//f/9//3//f997/3+ecwohNEqfd99733//f957/3v/f/17/n//f/5//3//f/9//3//f3VOFEZ2UtA5nnP/f753/3//f/9//3//f/5//3/+f/9//3//f/9//3//f/9//3//f/9//3//f/9//3//f/9//3//f/9//3//f/9//3//f/9//3//f/9//3//f/9//3//f/9//3//f/9//3//f/9//3//f/9//3//f/9//3//f/9//3//f/9//3//f/9//3//f/9//3//f/9//3//f/9//n//f917/3//f/9/33u3VtA5VUr/f997/3//f997/3/de/9//n//f/9//3//f/9//3//f/I90T0TQhpjnnP/f/97/3//f/9//3//f/9//3//f/9//3//f/9//3//f/9//3//f/9//3//f/9//3//f/9//3//f/9//3//f/9//3//f/9//3//f/9//3//f/9//3//f/9//3//f/9//3//f/9//3//f/9//3//f/9//3//f/9//3//f/9//3//f/9//3//f/9//3//f/9//3/+f/9//3/de/9//3//f997/38zRk0tl1Lff793/3//f957/3/+f/9//n//f/9//3//f/9/v3vff7A5NEYSQp5z/3//e/9//3//f/9//3//f/5//3//f/9//3//f/9//3//f/9//3//f/9//3//f/9//3//f/9//3//f/9//3//f/9//3//f/9//3//f/9//3//f/9//3//f/9//3//f/9//3//f/9//3//f/9//3//f/9//3//f/9//3//f/9//3//f/9//3//f/9//3//f/9//3//f/9//3//f957/3++d/9/XGsTQm4t+l7fe/9//3//f/9//3/+f/9//3//f/9//3//f99//39+c44t+l5USr53/3//f/9//3//f/9//3//f/5//3//f/9//3//f/9//3//f/9//3//f/9//3//f/9//3//f/9//3//f/9//3//f/9//3//f/9//3//f/9//3//f/9//3//f/9//3//f/9//3//f/9//3//f/9//3//f/9//3//f/9//3//f/9//3//f/9//3//f/9//3//f/5//3/+f/9/3nvee/9/33vfe/9/GmNVSiwpv3ffe997/3/ee/9//3//f/9//3//f/9//3//f59z33vZWo4x2FbXVv97/3v/f/97/3//f/9//3//f/9//3//f/9//3//f/9//3//f/9//3//f/9//3//f/9//3//f/9//3//f/9//3//f/9//3//f/9//3//f/9//3//f/9//3//f/9//3//f/9//3//f/9//3//f/9//3//f/9//3//f/9//3//f/9//3//f/9//3//f/9//3//f/9//3/+f/9//3/ee/9//3+/d7932V5NKRJC/3/fe/9/3nv/f/9//3//f/9//3//f/9//3/fe/9/v3PQNfE5Gl99a/97/3//f/97/3//f/9//3//f/9//3//f/9//3//f/9//3//f/9//3//f/9//3//f/9//3//f/9//3//f/9//3//f/9//3//f/9//3//f/9//3//f/9//3//f/9//3//f/9//3//f/9//3//f/9//3//f/9//3//f/9//3//f/9//3//f/9//3//f/9//3//f/9//n/+f/9/vXf/f/9/vnffextnNEYrKVtr/3//f/9//3//f/9//3//f/9//3//f/9//3+/d/9/nm8rIXVKW2e+c/97/3//f/97/3//f/9//3//f/9//3//f/9//3//f/9//3//f/9//3//f/9//3//f/9//3//f/9//3//f/9//3//f/9//3//f/9//3//f/9//3//f/9//3//f/9//3//f/9//3//f/9//3//f/9//3//f/9//3//f/9//3//f/9//3//f/9//3//f/9//3//f/9//n//f/9/vXf/f/9//3/ff3VOEkJ1Tt97/3//f/9//3//f/9//3//f/9//3//f/9//3++c/9/dUrPNVNGvm/fd/9//3v/e/97/3//f/9//3//f/9//3//f/9//3//f/9//3//f/9//3//f/9//3//f/9//3//f/9//3//f/9//3//f/9//3//f/9//3//f/9//3//f/9//3//f/9//3//f/9//3//f/9//3//f/9//3//f/9//3//f/9//3//f/9//3//f/9//3//f/9//3//f/9//3//f/9//3//f/9/v3ffe/leTCm+d/9//3//f/9//3//f/9//3//f/9//3//e/97/3/fd/97GVuOLVNC/3++c/9/3nf/f/97/3//f/9//3//f/9//3//f/9//3//f/9//3//f/9//3//f/9//3//f/9//3//f/9//3//f/9//3//f/9//3//f/9//3//f/9//3//f/9//3//f/9//3//f/9//3//f/9//3//f/9//3//f/9//3//f/9//3//f/9//3//f/9//3//f/9//3//f/9//3//f/9//3//f793/398b9A9GWe9d/9//3//f/9//3//f/9//3//f/9//3v/f/9//3v/e31rVEYqHTpj/3+db/97/3/ed/9//3//f/9//3//f/9//3//f/9//3//f/9//3//f/9//3//f/9//3//f/9//3//f/9//3//f/9//3//f/9//3//f/9//3//f/9//3//f/9//3//f/9//3//f/9//3//f/9//3//f/9//3//f/9//3//f/9//3//f/9//3//f/9//3//f/9//3//f/9//3//f/9//3//f/9//38ZZ51333v/f/9//3//f/9//3//f/9//3//f/97/3//f993/3/fd1xnzzVsKVxr/3v/f/9//3v/f/9//3//f/9//3//f/9//3//f/9//3//f/9//3//f/9//3//f/9//3//f/9//3//f/9//3//f/9//3//f/9//3//f/9//3//f/9//3//f/9//3//f/9//3//f/9//3//f/9//3//f/9//3//f/9//3//f/9//3//f/9//3//f/9//3//f/9//3//f/9//3//f/9/33vfe/9//3//f/9//3//f/9//3//f/9//3//f/9//3/+e/9//3//f/9//3//e3VOrzWdb997/3//f/9//3//f/9//3//f/9//3//f/9//3//f/9//3//f/9//3//f/9//3//f/9//3//f/9//3//f/9//3//f/9//3//f/9//3//f/9//3//f/9//3//f/9//3//f/9//3//f/9//3//f/9//3//f/9//3//f/9//3//f/9//3//f/9//3//f/9//3//f/9//3//f/9//3/fe/9/33//f/9/33//f/9//3//f/9//3//f/9//3//f/9//n/+f/9//3//f/9//398b0wpMkb/e/97/3//f/9//3//f/9//3//f/9//3//f/9//3//f/9//3//f/9//3//f/9//3//f/9//3//f/9//3//f/9//3//f/9//3//f/9//3//f/9//3//f/9//3//f/9//3//f/9//3//f/9//3//f/9//3//f/9//3//f/9//3//f/9//3//f/9//3//f/9//3//f/9//3//f/9/33//f/9//3//f/9//3//f/9//3//f/9//3//f/9//n//f/5//3//f/9//3//f/9733v/f/9/33v/f/9/vXf/f/9//3//f/9//3//f/9//3//f/9//3//f/9//3//f/9//3//f/9//3//f/9//3//f/9//3//f/9//3//f/9//3//f/9//3//f/9//3//f/9//3//f/9//3//f/9//3//f/9//3//f/9//3//f/9//3//f/9//3//f/9//3//f/9//3//f/9//3//f/9//3//f957/3/ee95/3n//f95//3//f/9//3//f/5//3/+f/9//X//f/5//3//f/9//3v/f99733udc/9//3//f/5//3//f/9//3//f/9//3//f/9//3//f/9//3//f/9//3//f/9//3//f/9//3//f/9//3//f/9//3//f/9//3//f/9//3//f/9//3//f/9//3//f/9//3//f/9//3//f/9//3//f/9//3//f/9//3//f/9//3/+f/9//3//f/9//3//f/9//3//f/9//3//f/9//3//f/9//3//f/9//3/+f/9//3//f/9//3//f/5//3/+f/5//n//f/5//3//f/9//3//f753/3//f757/3//f/5//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lAAAAAoAAABgAAAATQAAAGwAAAABAAAAqwoNQnIcDUIKAAAAYAAAAAwAAABMAAAAAAAAAAAAAAAAAAAA//////////9kAAAAGwQuABEELgAgABMEQAQ4BEgEOAQ9BDAEBwAAAAQAAAAGAAAABAAAAAMAAAAGAAAABgAAAAYAAAAIAAAABgAAAAYAAAAGAAAASwAAABAAAAAAAAAABQAAACUAAAAMAAAADQAAgCcAAAAYAAAABQAAAAAAAAD///8CAAAAACUAAAAMAAAABQAAAEwAAABkAAAACQAAAHAAAAD2AAAAfAAAAAkAAABwAAAA7gAAAA0AAAAhAPAAAAAAAAAAAAAAAIA/AAAAAAAAAAAAAIA/AAAAAAAAAAAAAAAAAAAAAAAAAAAAAAAAAAAAAAAAAAAlAAAADAAAAAAAAIAoAAAADAAAAAUAAAAlAAAADAAAAAMAAAAYAAAADAAAAAAAAAISAAAADAAAAAEAAAAeAAAAGAAAAAkAAABwAAAA9wAAAH0AAABUAAAAxAAAAAoAAABwAAAAgQAAAHwAAAABAAAAqwoNQnIcDUIKAAAAcAAAABQAAABMAAAAAAAAAAAAAAAAAAAA//////////90AAAAEwQ1BD0ENQRABDAEOwRMBD0ESwQ5BCAANAQ4BEAENQQ6BEIEPgRABAYAAAAGAAAABgAAAAYAAAAGAAAABgAAAAYAAAAGAAAABgAAAAgAAAAGAAAAAwAAAAcAAAAGAAAABgAAAAYAAAAGAAAABgAAAAYAAAAGAAAASwAAABAAAAAAAAAABQAAACUAAAAMAAAADQAAgAoAAAAQAAAAAAAAAAAAAAAOAAAAFAAAAAAAAAAQAAAAFA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Информация для раскрытия</vt:lpstr>
      <vt:lpstr>1)</vt:lpstr>
      <vt:lpstr>2)</vt:lpstr>
      <vt:lpstr>3)</vt:lpstr>
      <vt:lpstr>4)</vt:lpstr>
      <vt:lpstr>5)</vt:lpstr>
      <vt:lpstr>6)</vt:lpstr>
      <vt:lpstr>7)</vt:lpstr>
      <vt:lpstr>8</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yaroshenko</cp:lastModifiedBy>
  <cp:lastPrinted>2018-08-17T08:37:16Z</cp:lastPrinted>
  <dcterms:created xsi:type="dcterms:W3CDTF">1996-10-08T23:32:33Z</dcterms:created>
  <dcterms:modified xsi:type="dcterms:W3CDTF">2021-07-13T04:14:51Z</dcterms:modified>
</cp:coreProperties>
</file>