
<file path=[Content_Types].xml><?xml version="1.0" encoding="utf-8"?>
<Types xmlns="http://schemas.openxmlformats.org/package/2006/content-types">
  <Default Extension="bin" ContentType="application/vnd.openxmlformats-officedocument.spreadsheetml.printerSettings"/>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xl/worksheets/sheet10.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Default Extension="vml" ContentType="application/vnd.openxmlformats-officedocument.vmlDrawing"/>
  <Override PartName="/xl/calcChain.xml" ContentType="application/vnd.openxmlformats-officedocument.spreadsheetml.calcChain+xml"/>
  <Default Extension="sigs" ContentType="application/vnd.openxmlformats-package.digital-signature-origin"/>
  <Override PartName="/xl/sharedStrings.xml" ContentType="application/vnd.openxmlformats-officedocument.spreadsheetml.sharedStrings+xml"/>
  <Override PartName="/docProps/core.xml" ContentType="application/vnd.openxmlformats-package.core-properties+xml"/>
  <Override PartName="/_xmlsignatures/sig1.xml" ContentType="application/vnd.openxmlformats-package.digital-signature-xmlsignature+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package/2006/relationships/digital-signature/origin" Target="_xmlsignatures/origin.sigs"/></Relationships>
</file>

<file path=xl/workbook.xml><?xml version="1.0" encoding="utf-8"?>
<workbook xmlns="http://schemas.openxmlformats.org/spreadsheetml/2006/main" xmlns:r="http://schemas.openxmlformats.org/officeDocument/2006/relationships">
  <fileVersion appName="xl" lastEdited="4" lowestEdited="4" rupBuild="4507"/>
  <workbookPr showInkAnnotation="0" defaultThemeVersion="124226"/>
  <bookViews>
    <workbookView xWindow="120" yWindow="120" windowWidth="9720" windowHeight="7320" tabRatio="891"/>
  </bookViews>
  <sheets>
    <sheet name="Информация для раскрытия" sheetId="7" r:id="rId1"/>
    <sheet name="1)" sheetId="1" r:id="rId2"/>
    <sheet name="2)" sheetId="3" r:id="rId3"/>
    <sheet name="3)" sheetId="2" r:id="rId4"/>
    <sheet name="4)" sheetId="6" r:id="rId5"/>
    <sheet name="5)" sheetId="9" r:id="rId6"/>
    <sheet name="6)" sheetId="10" r:id="rId7"/>
    <sheet name="7)" sheetId="11" r:id="rId8"/>
    <sheet name="8" sheetId="12" r:id="rId9"/>
    <sheet name="Лист1" sheetId="13" r:id="rId10"/>
  </sheets>
  <definedNames>
    <definedName name="_xlnm.Print_Titles" localSheetId="5">'5)'!$5:$6</definedName>
    <definedName name="_xlnm.Print_Area" localSheetId="1">'1)'!$A$1:$K$42</definedName>
    <definedName name="_xlnm.Print_Area" localSheetId="2">'2)'!$A$1:$E$31</definedName>
    <definedName name="_xlnm.Print_Area" localSheetId="3">'3)'!$A$1:$H$11</definedName>
    <definedName name="_xlnm.Print_Area" localSheetId="4">'4)'!$A$1:$L$23</definedName>
    <definedName name="_xlnm.Print_Area" localSheetId="6">'6)'!$A$1:$F$12</definedName>
    <definedName name="_xlnm.Print_Area" localSheetId="0">'Информация для раскрытия'!$A$1:$C$32</definedName>
  </definedNames>
  <calcPr calcId="125725"/>
</workbook>
</file>

<file path=xl/calcChain.xml><?xml version="1.0" encoding="utf-8"?>
<calcChain xmlns="http://schemas.openxmlformats.org/spreadsheetml/2006/main">
  <c r="E3" i="9"/>
  <c r="G3" i="2"/>
  <c r="D3" i="3"/>
  <c r="H26" i="1"/>
  <c r="F2"/>
  <c r="F10" i="10"/>
  <c r="C10" l="1"/>
  <c r="F2" i="11" l="1"/>
  <c r="C19" i="9"/>
  <c r="D3"/>
  <c r="B3" i="10" s="1"/>
  <c r="F3" i="2"/>
  <c r="C3" i="3"/>
  <c r="G26" i="1"/>
  <c r="E2"/>
  <c r="B6" l="1"/>
  <c r="B30" s="1"/>
  <c r="C23" i="9"/>
  <c r="C15"/>
  <c r="C11"/>
  <c r="C7"/>
  <c r="J42" i="1"/>
  <c r="G42"/>
  <c r="E42"/>
  <c r="D42"/>
  <c r="C42"/>
  <c r="B42"/>
  <c r="F42" s="1"/>
  <c r="I41"/>
  <c r="H41"/>
  <c r="K41" s="1"/>
  <c r="F41"/>
  <c r="I40"/>
  <c r="H40"/>
  <c r="K40" s="1"/>
  <c r="F40"/>
  <c r="I39"/>
  <c r="I42" s="1"/>
  <c r="H39"/>
  <c r="H42" s="1"/>
  <c r="G39"/>
  <c r="K39" s="1"/>
  <c r="F39"/>
  <c r="F38"/>
  <c r="E38"/>
  <c r="J34"/>
  <c r="I34"/>
  <c r="H34"/>
  <c r="G34"/>
  <c r="K34" s="1"/>
  <c r="E34"/>
  <c r="D34"/>
  <c r="C34"/>
  <c r="B34"/>
  <c r="F34" s="1"/>
  <c r="K33"/>
  <c r="F33"/>
  <c r="K32"/>
  <c r="F32"/>
  <c r="K31"/>
  <c r="F31"/>
  <c r="K30"/>
  <c r="K38" s="1"/>
  <c r="E30"/>
  <c r="J30" s="1"/>
  <c r="J38" s="1"/>
  <c r="D30"/>
  <c r="I30" s="1"/>
  <c r="I38" s="1"/>
  <c r="C30"/>
  <c r="C38" s="1"/>
  <c r="F16"/>
  <c r="F15"/>
  <c r="F14"/>
  <c r="F13"/>
  <c r="F12"/>
  <c r="E11"/>
  <c r="D11"/>
  <c r="C11"/>
  <c r="B11"/>
  <c r="F11" s="1"/>
  <c r="F10"/>
  <c r="F9"/>
  <c r="F8"/>
  <c r="E8"/>
  <c r="E7" s="1"/>
  <c r="F7" s="1"/>
  <c r="D8"/>
  <c r="B8"/>
  <c r="D7"/>
  <c r="B7"/>
  <c r="G30" l="1"/>
  <c r="G38" s="1"/>
  <c r="B38"/>
  <c r="K42"/>
  <c r="D38"/>
  <c r="H30"/>
  <c r="H38" s="1"/>
  <c r="C3" i="10" l="1"/>
  <c r="A10" s="1"/>
  <c r="G2" i="11"/>
</calcChain>
</file>

<file path=xl/sharedStrings.xml><?xml version="1.0" encoding="utf-8"?>
<sst xmlns="http://schemas.openxmlformats.org/spreadsheetml/2006/main" count="204" uniqueCount="157">
  <si>
    <t>Технологические нарушения в работе электрических сетей 6-110кВ</t>
  </si>
  <si>
    <t>Количество технологических нарушений</t>
  </si>
  <si>
    <t>год</t>
  </si>
  <si>
    <t>1. Объекты 110-35кВ</t>
  </si>
  <si>
    <t>№ п/п</t>
  </si>
  <si>
    <t>Наименование ПС 35-110 кВ</t>
  </si>
  <si>
    <t>Уровни напряжения ПС 35-110 кВ</t>
  </si>
  <si>
    <t>Установленная мощность существующих трансформаторов (МВА)</t>
  </si>
  <si>
    <t>Текущий резерв мощности для присоединения потребителей (по результатам максимальных контрольных замеров), МВА</t>
  </si>
  <si>
    <t>Планируемый резерв мощности на конец года с учетом присоединенных потребителей, заключенных договоров на технологическое присоединение, поданных заявок на технологическое присоединение и реализации планов капитальных вложений (инвестиционных программ), МВА</t>
  </si>
  <si>
    <t>1T</t>
  </si>
  <si>
    <t>2T</t>
  </si>
  <si>
    <t>с учетом присоединенных потребителей</t>
  </si>
  <si>
    <t>с учетом выданных технических условий</t>
  </si>
  <si>
    <t>110/6</t>
  </si>
  <si>
    <t>110/10</t>
  </si>
  <si>
    <t>110/10/6</t>
  </si>
  <si>
    <t>Всего</t>
  </si>
  <si>
    <t>Из них:</t>
  </si>
  <si>
    <t>По причине:</t>
  </si>
  <si>
    <t>Территориально:</t>
  </si>
  <si>
    <t>Наименование работ, месторасположение объектов</t>
  </si>
  <si>
    <t>Единица измерения</t>
  </si>
  <si>
    <t xml:space="preserve">Ввод объектов в ремонт               </t>
  </si>
  <si>
    <t>Вывод объекта из ремонта</t>
  </si>
  <si>
    <t>Кол-во</t>
  </si>
  <si>
    <t>1. Ремонт электрооборудования на ТП и РП:</t>
  </si>
  <si>
    <t>3. Ремонт и наладка  масляных выключателей</t>
  </si>
  <si>
    <t>4. Ремонт силовых трансформаторов</t>
  </si>
  <si>
    <t>Процедура технологического присоединения регламентируется следующими нормативными правовыми актами:</t>
  </si>
  <si>
    <t>Мероприятия по технологическому присоединению выполняются в следующем порядке:</t>
  </si>
  <si>
    <t>Системный оператор согласовывает технические условия на технологическое присоединение в отношении генераторов, установленная мощность которых превышает 5 МВт, и энергопринимающих устройств, максимальная мощность которых составляет не менее 670 кВт. Срок действия технических условий не может быть менее 2 лет и более 5 лет.</t>
  </si>
  <si>
    <t>ПАО "Омскшина"</t>
  </si>
  <si>
    <t>Итого ПАО "Омскшина"</t>
  </si>
  <si>
    <t>Примечание</t>
  </si>
  <si>
    <t xml:space="preserve">О вводе в ремонт и выводе из ремонта объектов электросетевого хозяйства                                                                                                   </t>
  </si>
  <si>
    <t xml:space="preserve">Сведения о наличии мощности, свободной для технологического присоединения к электрическим сетям                                          </t>
  </si>
  <si>
    <t xml:space="preserve">Сведения о количестве поданных заявок на технологическое присоединение                                 </t>
  </si>
  <si>
    <t>Номенклатура, Базовая единица измерения</t>
  </si>
  <si>
    <t>Электроэнергия_технологические потери, кВт.ч</t>
  </si>
  <si>
    <t>Сведения об объеме и стоимости электрической энергии (мощности), приобретенной в целях компенсации потерь электрической энергии</t>
  </si>
  <si>
    <t>за</t>
  </si>
  <si>
    <t>Подано заявок, в т.ч.:</t>
  </si>
  <si>
    <t xml:space="preserve">- на перераспределение максимальной мощности принадлежащих энергопринимающих устройств в пользу иных лиц
</t>
  </si>
  <si>
    <t>1.1.</t>
  </si>
  <si>
    <t>1.2.</t>
  </si>
  <si>
    <t>1.3.</t>
  </si>
  <si>
    <t>- на увеличение присоединенной максимальной мощности абонента</t>
  </si>
  <si>
    <r>
      <rPr>
        <b/>
        <sz val="11"/>
        <color indexed="8"/>
        <rFont val="Calibri"/>
        <family val="2"/>
        <charset val="204"/>
        <scheme val="minor"/>
      </rPr>
      <t xml:space="preserve">1. </t>
    </r>
    <r>
      <rPr>
        <sz val="11"/>
        <color indexed="8"/>
        <rFont val="Calibri"/>
        <family val="2"/>
        <charset val="204"/>
        <scheme val="minor"/>
      </rPr>
      <t>Подготовка, выдача сетевой организацией технических условий и их согласование с системным оператором (субъектом оперативно-диспетчерского управления в технологически изолированных территориальных электроэнергетических системах), а в случае выдачи технических условий электростанцией - согласование их с системным оператором (субъектом оперативно-диспетчерского управления в технологически изолированных территориальных электроэнергетических системах) и со смежными сетевыми организациями.</t>
    </r>
  </si>
  <si>
    <r>
      <rPr>
        <b/>
        <sz val="11"/>
        <color indexed="8"/>
        <rFont val="Calibri"/>
        <family val="2"/>
        <charset val="204"/>
        <scheme val="minor"/>
      </rPr>
      <t>2.</t>
    </r>
    <r>
      <rPr>
        <sz val="11"/>
        <color indexed="8"/>
        <rFont val="Calibri"/>
        <family val="2"/>
        <charset val="204"/>
        <scheme val="minor"/>
      </rPr>
      <t xml:space="preserve"> Разработка сетевой организацией проектной документации согласно обязательствам, предусмотренным техническими условиями.</t>
    </r>
  </si>
  <si>
    <r>
      <rPr>
        <b/>
        <sz val="11"/>
        <color indexed="8"/>
        <rFont val="Calibri"/>
        <family val="2"/>
        <charset val="204"/>
        <scheme val="minor"/>
      </rPr>
      <t xml:space="preserve">3. </t>
    </r>
    <r>
      <rPr>
        <sz val="11"/>
        <color indexed="8"/>
        <rFont val="Calibri"/>
        <family val="2"/>
        <charset val="204"/>
        <scheme val="minor"/>
      </rPr>
      <t>Разработка заявителем проектной документации в границах его земельного участка согласно обязательствам, предусмотренным техническими условиями, за исключением случаев, когда в соответствии с законодательством Российской Федерации о градостроительной деятельности разработка проектной документации не является обязательной.</t>
    </r>
  </si>
  <si>
    <r>
      <rPr>
        <b/>
        <sz val="11"/>
        <color indexed="8"/>
        <rFont val="Calibri"/>
        <family val="2"/>
        <charset val="204"/>
        <scheme val="minor"/>
      </rPr>
      <t xml:space="preserve">4. </t>
    </r>
    <r>
      <rPr>
        <sz val="11"/>
        <color indexed="8"/>
        <rFont val="Calibri"/>
        <family val="2"/>
        <charset val="204"/>
        <scheme val="minor"/>
      </rPr>
      <t>Выполнение технических условий заявителем и сетевой организацией, включая осуществление сетевой организацией мероприятий по подключению энергопринимающих устройств под действие аппаратуры противоаварийной и режимной автоматики в соответствии с техническими условиями.</t>
    </r>
  </si>
  <si>
    <r>
      <rPr>
        <b/>
        <sz val="11"/>
        <color indexed="8"/>
        <rFont val="Calibri"/>
        <family val="2"/>
        <charset val="204"/>
        <scheme val="minor"/>
      </rPr>
      <t xml:space="preserve">5. </t>
    </r>
    <r>
      <rPr>
        <sz val="11"/>
        <color indexed="8"/>
        <rFont val="Calibri"/>
        <family val="2"/>
        <charset val="204"/>
        <scheme val="minor"/>
      </rPr>
      <t>Проверка сетевой организацией выполнения заявителем технических условий.</t>
    </r>
  </si>
  <si>
    <r>
      <rPr>
        <b/>
        <sz val="11"/>
        <color indexed="8"/>
        <rFont val="Calibri"/>
        <family val="2"/>
        <charset val="204"/>
        <scheme val="minor"/>
      </rPr>
      <t xml:space="preserve">7. </t>
    </r>
    <r>
      <rPr>
        <sz val="11"/>
        <color indexed="8"/>
        <rFont val="Calibri"/>
        <family val="2"/>
        <charset val="204"/>
        <scheme val="minor"/>
      </rPr>
      <t>Осуществление сетевой организацией фактического присоединения объектов заявителя к электрическим сетям и включение коммутационного аппарата (фиксация коммутационного аппарата в положении "включено").</t>
    </r>
  </si>
  <si>
    <t>1. Федеральный закон от 26.03.2003 г. № 35-ФЗ "Об электроэнергетике"</t>
  </si>
  <si>
    <t xml:space="preserve">2. Постановление Правительства РФ от 27 декабря 2004 г. N 861 "Об утверждении Правил недискриминационного доступа к услугам по передаче электрической энергии и оказания этих услуг, Правил недискриминационного доступа к услугам по оперативно-диспетчерскому управлению в электроэнергетике и оказания этих услуг, Правил недискриминационного доступа к услугам администратора торговой системы оптового рынка и оказания этих услуг и Правил технологического присоединения энергопринимающих устройств потребителей электрической энергии, объектов по производству электрической энергии, а также объектов электросетевого хозяйства, принадлежащих сетевым организациям и иным лицам, к электрическим сетям"
</t>
  </si>
  <si>
    <t xml:space="preserve">3. Постановление Правительства РФ от 29 декабря 2011 г. N 1178 "О ценообразовании в области регулируемых цен (тарифов) в электроэнергетике"
</t>
  </si>
  <si>
    <t>Стоимость без НДС, руб.</t>
  </si>
  <si>
    <t>_</t>
  </si>
  <si>
    <t xml:space="preserve">Сведения о количестве аварийных ограничений (отключений) за                                                           </t>
  </si>
  <si>
    <t xml:space="preserve">Количество* </t>
  </si>
  <si>
    <t>Мероприятия по устранению:</t>
  </si>
  <si>
    <t>4. Приказ от 11.09.2012 г. № 209-э/1 "Об утверждении методических указаний по определению размера платы за технологическое присоединение к электрическим сетям"</t>
  </si>
  <si>
    <r>
      <rPr>
        <b/>
        <sz val="11"/>
        <rFont val="Calibri"/>
        <family val="2"/>
        <charset val="204"/>
        <scheme val="minor"/>
      </rPr>
      <t>6.</t>
    </r>
    <r>
      <rPr>
        <sz val="11"/>
        <rFont val="Calibri"/>
        <family val="2"/>
        <charset val="204"/>
        <scheme val="minor"/>
      </rPr>
      <t xml:space="preserve"> Осмотр (обследование) присоединяемых энергопринимающих устройств должностным лицом федерального органа исполнительной власти по технологическому надзору при участии сетевой организации и собственника таких устройств, а также соответствующего субъекта оперативно-диспетчерского управления в случае, если технические условия подлежат в соответствии с настоящими Правилами согласованию с таким субъектом оперативно-диспетчерского управления (для лиц, указанных в пунктах 12.1 - 14 Правил технологического присоединения). </t>
    </r>
  </si>
  <si>
    <r>
      <rPr>
        <b/>
        <sz val="11"/>
        <color indexed="8"/>
        <rFont val="Calibri"/>
        <family val="2"/>
        <charset val="204"/>
        <scheme val="minor"/>
      </rPr>
      <t>8.</t>
    </r>
    <r>
      <rPr>
        <sz val="11"/>
        <color indexed="8"/>
        <rFont val="Calibri"/>
        <family val="2"/>
        <charset val="204"/>
        <scheme val="minor"/>
      </rPr>
      <t xml:space="preserve"> По окончанию осуществления мероприятий по технологическому присоединению стороны составляют акт о технологическом присоединении, акт разграничения балансовой принадлежности, акт разграничения эксплуатационной ответственности сторон и акт согласования технологической и (или) аварийной брони (для заявителей, указанных в пункте 14(2) Правил технологического присоединения). </t>
    </r>
  </si>
  <si>
    <t>2.1.</t>
  </si>
  <si>
    <t>2.2.</t>
  </si>
  <si>
    <t>2.3.</t>
  </si>
  <si>
    <t>- на технологическое присоединение</t>
  </si>
  <si>
    <t>3.1.</t>
  </si>
  <si>
    <t>3.2.</t>
  </si>
  <si>
    <t>3.3.</t>
  </si>
  <si>
    <t>Отказано в технологическом присоединении*</t>
  </si>
  <si>
    <t xml:space="preserve">Исполнено заявок на технологическое присоединение </t>
  </si>
  <si>
    <t>по сетям 6/10 кВ</t>
  </si>
  <si>
    <t>кабельное повреждение</t>
  </si>
  <si>
    <t>станционное повреждение</t>
  </si>
  <si>
    <t>срабатывание режимной автоматики и защиты</t>
  </si>
  <si>
    <t>прочие</t>
  </si>
  <si>
    <t>Продолжительность отключения в сетях до 0,4 кВ, час</t>
  </si>
  <si>
    <t>Общая продолжительность отключения в сетях 0,4-110 кВ, час</t>
  </si>
  <si>
    <t>Объем недопоставленной электрической энергии, кВт:</t>
  </si>
  <si>
    <t>Заключено договоров, в т.ч.:</t>
  </si>
  <si>
    <t xml:space="preserve">Цена (тариф) </t>
  </si>
  <si>
    <t>(выполненные  собственными структурными подразделениями)</t>
  </si>
  <si>
    <t>Продолжительность прекращений передачи электрической энергии в работе электрических сетей 0,4-110кВ</t>
  </si>
  <si>
    <t>Аннулировано заявок, в т.ч.:</t>
  </si>
  <si>
    <t>4.1.</t>
  </si>
  <si>
    <t>4.2.</t>
  </si>
  <si>
    <t>4.3.</t>
  </si>
  <si>
    <t>5.1.</t>
  </si>
  <si>
    <t>5.2.</t>
  </si>
  <si>
    <t>5.3.</t>
  </si>
  <si>
    <t>Период</t>
  </si>
  <si>
    <t>Наименование</t>
  </si>
  <si>
    <t>Контрагент, договор</t>
  </si>
  <si>
    <t>Центрэнерго ООО, договор от 01.01.2012 № 01ЭС-12</t>
  </si>
  <si>
    <t>II. Стандарт раскрытия информации сетевой организацией</t>
  </si>
  <si>
    <t>п. 11, а именно:</t>
  </si>
  <si>
    <t>1) абзац 14 подпункта "б"о сводных данных об аварийных отключениях в месяц по границам территориальных зон деятельности организации, вызванных авариями или внеплановыми отключениями объектов электросетевого хозяйства, с указанием даты аварийного отключения объектов электросетевого хозяйства и включения их в работу, причин аварий (по итогам расследования в установленном порядке) и мероприятий по их устранению;</t>
  </si>
  <si>
    <t>2) абзац 18 подпункта "б" о вводе в ремонт и выводе из ремонта электросетевых объектов с указанием сроков (сводная информация);</t>
  </si>
  <si>
    <t>3) подпункт в(1) о величине резервируемой максимальной мощности, определяемой в соответствии с Правилами недискриминационного доступа к услугам по передаче электрической энергии и оказания этих услуг, утвержденными постановлением Правительства Российской Федерации от 27 декабря 2004 г. N 861, в разбивке по уровням напряжения;</t>
  </si>
  <si>
    <t>4)  подпункт "е" о порядке выполнения технологических, технических и других мероприятий, связанных с технологическим присоединением к электрическим сетям, включая перечень мероприятий, необходимых для осуществления технологического присоединения к электрическим сетям, и порядок выполнения этих мероприятий с указанием ссылок на нормативные правовые акты;</t>
  </si>
  <si>
    <t>5) подпункт "е(1)" о возможности подачи заявки на осуществление технологического присоединения энергопринимающих устройств заявителей, указанных в пунктах 12(1), 13 и 14 Правил технологического присоединения энергопринимающих устройств ;</t>
  </si>
  <si>
    <t xml:space="preserve">6) абзацы 1 - 5 подпункта "в" о наличии (об отсутствии) технической возможности доступа к регулируемым товарам (работам, услугам) субъектов естественных монополий и о регистрации и ходе реализации заявок на технологическое присоединение к электрическим сетям, включая информацию, содержащую сводные данные в разрезе субъектов Российской Федерации о поданных заявках на технологическое присоединение к электрическим сетям и заключенных договорах об осуществлении технологического присоединения к электрическим сетям по сетевой компании с указанием количества: поданных заявок и объема мощности, необходимого для их удовлетворения; заключенных договоров об осуществлении технологического присоединения к электрическим сетям, содержащих сведения об объеме присоединяемой мощности, сроках и плате по каждому договору; аннулированных заявок на технологическое присоединение; выполненных присоединений и присоединенной мощности;
</t>
  </si>
  <si>
    <r>
      <t>Согласно</t>
    </r>
    <r>
      <rPr>
        <b/>
        <sz val="11"/>
        <color rgb="FF000000"/>
        <rFont val="Calibri"/>
        <family val="2"/>
        <charset val="204"/>
        <scheme val="minor"/>
      </rPr>
      <t xml:space="preserve"> Постановлению Правительства Российской Федерации №24 от 21 января 2004г.                                                                                                                   "ОБ УТВЕРЖДЕНИИ СТАНДАРТОВ РАСКРЫТИЯ ИНФОРМАЦИИ СУБЪЕКТАМИ ОПТОВОГО                                                                                                    И РОЗНИЧНЫХ РЫНКОВ ЭЛЕКТРИЧЕСКОЙ ЭНЕРГИИ"                                                                                                      </t>
    </r>
    <r>
      <rPr>
        <sz val="11"/>
        <color rgb="FF000000"/>
        <rFont val="Calibri"/>
        <family val="2"/>
        <charset val="204"/>
        <scheme val="minor"/>
      </rPr>
      <t xml:space="preserve"> 
</t>
    </r>
  </si>
  <si>
    <t xml:space="preserve">Порядок выполнения мероприятий, связанных с технологическим присоединением к электрическим сетям </t>
  </si>
  <si>
    <t>по сетям 0,4 кВ</t>
  </si>
  <si>
    <t>Недоотпуск э/э, тыс.кВт.ч</t>
  </si>
  <si>
    <t>На главную</t>
  </si>
  <si>
    <t>* - в случае отказа в подключении, приводятся причины, послужившие основанием для принятия отрицательного решения.</t>
  </si>
  <si>
    <t>Шинная-1 (ГПП-6)</t>
  </si>
  <si>
    <t>Шинная-2 (ГПП-21)</t>
  </si>
  <si>
    <t>«Черемуховская» (ГПП-15)</t>
  </si>
  <si>
    <t>http://www.omsktyre.ru/</t>
  </si>
  <si>
    <t xml:space="preserve">1) подпункт "а(1)" о расходах, связанных с осуществлением технологического присоединения, не включаемых в плату за технологическое присоединение (и подлежащих учету (учтенных) в тарифах на услуги по передаче электрической энергии), с указанием источника официального опубликования решения регулирующего органа об установлении тарифов, содержащего информацию о размере таких расходов;
</t>
  </si>
  <si>
    <t>Формы документов, доступные для скачивания, размещены на официальном сайте организации  во вкладке Партнерам\Раскрытие информации\Услуги по электроснабжению</t>
  </si>
  <si>
    <t>Приказы РЭК Омской области, устанавливающие плату за услуги в сфере электроснабжения, размещены на официальном сайте организации  во вкладке Партнерам\Раскрытие информации\Услуги по электроснабжению</t>
  </si>
  <si>
    <t>НДС, руб.</t>
  </si>
  <si>
    <t>Стоимость с НДС, руб.</t>
  </si>
  <si>
    <t>8) подпункт "м"об объеме и стоимости электрической энергии (мощности) за расчетный период, приобретенной по каждому договору купли-продажи (поставки) электрической энергии (мощности) в целях компенсации потерь электрической энергии, заключенному с производителем электрической энергии (мощности) на розничном рынке электрической энергии, осуществляющим производство электрической энергии (мощности) на квалифицированных генерирующих объектах, функционирующих на основе использования возобновляемых источников энергии, объемы которой подтверждены сертификатом, выданным советом рынка, с указанием наименования такого производителя;</t>
  </si>
  <si>
    <t>7) подпункт "к" о лицах, намеревающихся перераспределить максимальную мощность принадлежащих им энергопринимающих устройств в пользу иных лиц</t>
  </si>
  <si>
    <t>Информация о лицах, намеревающихся перераспределить максимальную мощность принадлежащих им энергопринимающих устройств в пользу иных лиц</t>
  </si>
  <si>
    <t>За отчетный период лиц, намеревающихся перераспределить максимальную мощность принадлежащих им энергопринимающих устройств в пользу иных лиц нет.</t>
  </si>
  <si>
    <t>9)подпункт "н" о выделенных оператором подвижной радиотелефонной связи абонентских номерах и (или) об адресах электронной почты, предназначенных для направления потребителю электрической энергии (мощности), потребителю услуг по передаче электрической энергии уведомления о введении полного и (или) частичного ограничения режима потребления электрической энергии.</t>
  </si>
  <si>
    <t>Информация о выделенных оператором подвижной радиотелефонной связи абонентских номерах и (или) об адресах электронной почты, предназначенных для направления потребителю электрической энергии (мощности), потребителю услуг по передаче электрической энергии уведомления о введении полного и (или) частичного ограничения режима потребления электрической энергии</t>
  </si>
  <si>
    <t xml:space="preserve">E-mail: </t>
  </si>
  <si>
    <t>Телефон:</t>
  </si>
  <si>
    <t>solovev_sv@cordiant-oshz.ru</t>
  </si>
  <si>
    <t>II квартал</t>
  </si>
  <si>
    <t>чел/ч</t>
  </si>
  <si>
    <t>8-903-925-45-01</t>
  </si>
  <si>
    <t>III квартал</t>
  </si>
  <si>
    <t>IV квартал</t>
  </si>
  <si>
    <t>"Черемуховская" (ГПП-15)</t>
  </si>
  <si>
    <t>2019 г.</t>
  </si>
  <si>
    <t xml:space="preserve">АО "ОМСКШИНА" раскрывает  информацию за  </t>
  </si>
  <si>
    <t>по границам зон деятельности АО "Омскшина"</t>
  </si>
  <si>
    <t xml:space="preserve">Сведения о техническом состоянии электрических сетей АО «Омскшина» за </t>
  </si>
  <si>
    <t xml:space="preserve"> АО "Омскшина" за</t>
  </si>
  <si>
    <t>АО "Омскшина"  за</t>
  </si>
  <si>
    <t xml:space="preserve"> к электрическим сетям АО "Омскшина"  за</t>
  </si>
  <si>
    <r>
      <t xml:space="preserve">* - АО "Омскшина" приобретает электроэнергию для компенсации потерь в сетях на </t>
    </r>
    <r>
      <rPr>
        <b/>
        <sz val="11"/>
        <rFont val="Calibri"/>
        <family val="2"/>
        <charset val="204"/>
        <scheme val="minor"/>
      </rPr>
      <t>оптовом рынке</t>
    </r>
    <r>
      <rPr>
        <sz val="11"/>
        <rFont val="Calibri"/>
        <family val="2"/>
        <charset val="204"/>
        <scheme val="minor"/>
      </rPr>
      <t xml:space="preserve"> электроэнергии (мощности).</t>
    </r>
  </si>
  <si>
    <t>июль</t>
  </si>
  <si>
    <t>ТР II секции 110 кВ в ОРУ-110 кВ ГПП-6</t>
  </si>
  <si>
    <t>ТР I секции 110 кВ в ЗРУ/ОРУ-110 кВ ГПП-21</t>
  </si>
  <si>
    <t>ТР II секции 110 кВ в ЗРУ/ОРУ-110 кВ ГПП-21</t>
  </si>
  <si>
    <t>ТР II секции 10 кВ в ЗРУ-10 кВ ГПП-6</t>
  </si>
  <si>
    <t>ТР I секции 10 кВ в ЗРУ-10 кВ ГПП-7</t>
  </si>
  <si>
    <t>ТР I и II секций 0,4 кВ в РУ-0,4 кВ ТП-35</t>
  </si>
  <si>
    <t>СР ВМ яч.4 "Т/К №5" в РУ-10 кВ ТП-12</t>
  </si>
  <si>
    <t>СР ВМ яч.1 и яч.12 "Вв.1 и Вв.2 ТП-8" в РУ-10 кВ ТП-17</t>
  </si>
  <si>
    <t>ТР тран-ра Т-2 в ОРУ-110 кВ  ГПП-6</t>
  </si>
  <si>
    <t>ТР тран-ра Т-5 в ОРУ-10/6 кВ ТП-12</t>
  </si>
  <si>
    <t>ТР тран-ра Т-1 в ОРУ-110 кВ  ГПП-21</t>
  </si>
  <si>
    <t>ТР тран-ра Т-2 в ОРУ-110 кВ  ГПП-21</t>
  </si>
  <si>
    <t>ТР тран-ров Т-1 и Т-2 в РУ-0,4 кВ  ТП-35</t>
  </si>
</sst>
</file>

<file path=xl/styles.xml><?xml version="1.0" encoding="utf-8"?>
<styleSheet xmlns="http://schemas.openxmlformats.org/spreadsheetml/2006/main">
  <numFmts count="4">
    <numFmt numFmtId="164" formatCode="#,##0.000"/>
    <numFmt numFmtId="165" formatCode="0.0"/>
    <numFmt numFmtId="166" formatCode="#,##0.0"/>
    <numFmt numFmtId="167" formatCode="#,##0.00000"/>
  </numFmts>
  <fonts count="39">
    <font>
      <sz val="10"/>
      <name val="Arial"/>
    </font>
    <font>
      <sz val="11"/>
      <color theme="1"/>
      <name val="Calibri"/>
      <family val="2"/>
      <charset val="204"/>
      <scheme val="minor"/>
    </font>
    <font>
      <sz val="11"/>
      <color theme="1"/>
      <name val="Calibri"/>
      <family val="2"/>
      <charset val="204"/>
      <scheme val="minor"/>
    </font>
    <font>
      <sz val="11"/>
      <name val="Calibri"/>
      <family val="2"/>
      <charset val="204"/>
    </font>
    <font>
      <sz val="10"/>
      <name val="Arial Cyr"/>
      <charset val="204"/>
    </font>
    <font>
      <b/>
      <sz val="11"/>
      <name val="Calibri"/>
      <family val="2"/>
      <charset val="204"/>
    </font>
    <font>
      <sz val="10"/>
      <name val="Arial"/>
      <family val="2"/>
      <charset val="204"/>
    </font>
    <font>
      <b/>
      <u/>
      <sz val="11"/>
      <color indexed="12"/>
      <name val="Arial"/>
      <family val="2"/>
      <charset val="204"/>
    </font>
    <font>
      <i/>
      <sz val="11"/>
      <color indexed="8"/>
      <name val="Calibri"/>
      <family val="2"/>
      <charset val="204"/>
      <scheme val="minor"/>
    </font>
    <font>
      <sz val="11"/>
      <name val="Calibri"/>
      <family val="2"/>
      <charset val="204"/>
      <scheme val="minor"/>
    </font>
    <font>
      <i/>
      <sz val="11"/>
      <name val="Calibri"/>
      <family val="2"/>
      <charset val="204"/>
      <scheme val="minor"/>
    </font>
    <font>
      <b/>
      <sz val="11"/>
      <name val="Calibri"/>
      <family val="2"/>
      <charset val="204"/>
      <scheme val="minor"/>
    </font>
    <font>
      <sz val="11"/>
      <name val="Arial"/>
      <family val="2"/>
      <charset val="204"/>
    </font>
    <font>
      <sz val="11"/>
      <color theme="1"/>
      <name val="Calibri"/>
      <family val="2"/>
      <charset val="204"/>
    </font>
    <font>
      <b/>
      <sz val="11"/>
      <color theme="1"/>
      <name val="Calibri"/>
      <family val="2"/>
      <charset val="204"/>
      <scheme val="minor"/>
    </font>
    <font>
      <b/>
      <i/>
      <sz val="11"/>
      <name val="Calibri"/>
      <family val="2"/>
      <charset val="204"/>
      <scheme val="minor"/>
    </font>
    <font>
      <sz val="11"/>
      <color indexed="8"/>
      <name val="Calibri"/>
      <family val="2"/>
      <charset val="204"/>
      <scheme val="minor"/>
    </font>
    <font>
      <b/>
      <sz val="11"/>
      <color indexed="8"/>
      <name val="Calibri"/>
      <family val="2"/>
      <charset val="204"/>
      <scheme val="minor"/>
    </font>
    <font>
      <b/>
      <i/>
      <sz val="11"/>
      <name val="Calibri"/>
      <family val="2"/>
      <charset val="204"/>
    </font>
    <font>
      <b/>
      <sz val="11"/>
      <color theme="1"/>
      <name val="Calibri"/>
      <family val="2"/>
      <charset val="204"/>
    </font>
    <font>
      <i/>
      <sz val="11"/>
      <name val="Calibri"/>
      <family val="2"/>
      <charset val="204"/>
    </font>
    <font>
      <b/>
      <sz val="11"/>
      <color theme="0"/>
      <name val="Calibri"/>
      <family val="2"/>
      <charset val="204"/>
      <scheme val="minor"/>
    </font>
    <font>
      <sz val="11"/>
      <color rgb="FF000000"/>
      <name val="Calibri"/>
      <family val="2"/>
      <charset val="204"/>
      <scheme val="minor"/>
    </font>
    <font>
      <b/>
      <sz val="11"/>
      <color rgb="FF000000"/>
      <name val="Calibri"/>
      <family val="2"/>
      <charset val="204"/>
      <scheme val="minor"/>
    </font>
    <font>
      <b/>
      <sz val="11"/>
      <color rgb="FF000099"/>
      <name val="Calibri"/>
      <family val="2"/>
      <charset val="204"/>
      <scheme val="minor"/>
    </font>
    <font>
      <b/>
      <u/>
      <sz val="11"/>
      <color rgb="FF3333FF"/>
      <name val="Calibri"/>
      <family val="2"/>
      <charset val="204"/>
      <scheme val="minor"/>
    </font>
    <font>
      <b/>
      <sz val="11"/>
      <name val="Arial"/>
      <family val="2"/>
      <charset val="204"/>
    </font>
    <font>
      <b/>
      <i/>
      <sz val="11"/>
      <name val="Arial"/>
      <family val="2"/>
      <charset val="204"/>
    </font>
    <font>
      <sz val="11"/>
      <color indexed="9"/>
      <name val="Calibri"/>
      <family val="2"/>
      <charset val="204"/>
      <scheme val="minor"/>
    </font>
    <font>
      <i/>
      <sz val="11"/>
      <color theme="1"/>
      <name val="Calibri"/>
      <family val="2"/>
      <charset val="204"/>
      <scheme val="minor"/>
    </font>
    <font>
      <sz val="11"/>
      <color theme="0" tint="-0.34998626667073579"/>
      <name val="Calibri"/>
      <family val="2"/>
      <charset val="204"/>
      <scheme val="minor"/>
    </font>
    <font>
      <b/>
      <u/>
      <sz val="11"/>
      <color rgb="FF3333FF"/>
      <name val="Arial"/>
      <family val="2"/>
      <charset val="204"/>
    </font>
    <font>
      <b/>
      <sz val="11"/>
      <color rgb="FF3333FF"/>
      <name val="Calibri"/>
      <family val="2"/>
      <charset val="204"/>
      <scheme val="minor"/>
    </font>
    <font>
      <b/>
      <sz val="11"/>
      <color rgb="FF3333FF"/>
      <name val="Calibri"/>
      <family val="2"/>
      <charset val="204"/>
    </font>
    <font>
      <b/>
      <sz val="10"/>
      <name val="Arial"/>
      <family val="2"/>
      <charset val="204"/>
    </font>
    <font>
      <i/>
      <sz val="12"/>
      <color rgb="FF2C4C91"/>
      <name val="Calibri"/>
      <family val="2"/>
      <charset val="204"/>
    </font>
    <font>
      <sz val="11"/>
      <color theme="0"/>
      <name val="Calibri"/>
      <family val="2"/>
      <charset val="204"/>
      <scheme val="minor"/>
    </font>
    <font>
      <sz val="11"/>
      <color indexed="10"/>
      <name val="Calibri"/>
      <family val="2"/>
      <charset val="204"/>
    </font>
    <font>
      <sz val="11"/>
      <color theme="0" tint="-0.14999847407452621"/>
      <name val="Calibri"/>
      <family val="2"/>
      <charset val="204"/>
      <scheme val="minor"/>
    </font>
  </fonts>
  <fills count="7">
    <fill>
      <patternFill patternType="none"/>
    </fill>
    <fill>
      <patternFill patternType="gray125"/>
    </fill>
    <fill>
      <patternFill patternType="solid">
        <fgColor indexed="9"/>
        <bgColor indexed="64"/>
      </patternFill>
    </fill>
    <fill>
      <patternFill patternType="solid">
        <fgColor theme="0" tint="-0.14999847407452621"/>
        <bgColor indexed="64"/>
      </patternFill>
    </fill>
    <fill>
      <patternFill patternType="solid">
        <fgColor rgb="FFFFFFFF"/>
      </patternFill>
    </fill>
    <fill>
      <patternFill patternType="solid">
        <fgColor theme="3" tint="0.79998168889431442"/>
        <bgColor indexed="64"/>
      </patternFill>
    </fill>
    <fill>
      <patternFill patternType="solid">
        <fgColor theme="0" tint="-4.9989318521683403E-2"/>
        <bgColor indexed="64"/>
      </patternFill>
    </fill>
  </fills>
  <borders count="8">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s>
  <cellStyleXfs count="6">
    <xf numFmtId="0" fontId="0" fillId="0" borderId="0"/>
    <xf numFmtId="0" fontId="7" fillId="0" borderId="0" applyNumberFormat="0" applyFill="0" applyBorder="0" applyAlignment="0" applyProtection="0">
      <alignment vertical="top"/>
      <protection locked="0"/>
    </xf>
    <xf numFmtId="0" fontId="4" fillId="0" borderId="0"/>
    <xf numFmtId="0" fontId="6" fillId="0" borderId="0" applyNumberFormat="0" applyFont="0" applyFill="0" applyBorder="0" applyAlignment="0" applyProtection="0">
      <alignment vertical="top"/>
    </xf>
    <xf numFmtId="0" fontId="4" fillId="0" borderId="0"/>
    <xf numFmtId="0" fontId="4" fillId="0" borderId="0"/>
  </cellStyleXfs>
  <cellXfs count="173">
    <xf numFmtId="0" fontId="0" fillId="0" borderId="0" xfId="0"/>
    <xf numFmtId="0" fontId="3" fillId="0" borderId="1" xfId="3" applyNumberFormat="1" applyFont="1" applyFill="1" applyBorder="1" applyAlignment="1" applyProtection="1">
      <alignment horizontal="left" vertical="top" wrapText="1"/>
    </xf>
    <xf numFmtId="0" fontId="5" fillId="0" borderId="0" xfId="2" applyFont="1" applyBorder="1" applyAlignment="1">
      <alignment vertical="center" wrapText="1"/>
    </xf>
    <xf numFmtId="0" fontId="9" fillId="0" borderId="1" xfId="0" applyFont="1" applyBorder="1" applyAlignment="1">
      <alignment horizontal="center" wrapText="1"/>
    </xf>
    <xf numFmtId="0" fontId="9" fillId="0" borderId="0" xfId="0" applyFont="1"/>
    <xf numFmtId="0" fontId="9" fillId="0" borderId="0" xfId="0" applyFont="1" applyAlignment="1">
      <alignment wrapText="1"/>
    </xf>
    <xf numFmtId="0" fontId="9" fillId="0" borderId="1" xfId="0" applyFont="1" applyBorder="1" applyAlignment="1">
      <alignment wrapText="1"/>
    </xf>
    <xf numFmtId="0" fontId="9" fillId="3" borderId="1" xfId="0" applyFont="1" applyFill="1" applyBorder="1" applyAlignment="1">
      <alignment wrapText="1"/>
    </xf>
    <xf numFmtId="0" fontId="5" fillId="0" borderId="0" xfId="3" applyNumberFormat="1" applyFont="1" applyFill="1" applyBorder="1" applyAlignment="1" applyProtection="1">
      <alignment horizontal="left" vertical="top"/>
    </xf>
    <xf numFmtId="0" fontId="3" fillId="0" borderId="0" xfId="3" applyNumberFormat="1" applyFont="1" applyFill="1" applyBorder="1" applyAlignment="1" applyProtection="1">
      <alignment horizontal="left" vertical="top"/>
    </xf>
    <xf numFmtId="0" fontId="3" fillId="0" borderId="0" xfId="3" applyNumberFormat="1" applyFont="1" applyFill="1" applyBorder="1" applyAlignment="1" applyProtection="1">
      <alignment vertical="top"/>
    </xf>
    <xf numFmtId="0" fontId="12" fillId="0" borderId="0" xfId="0" applyFont="1"/>
    <xf numFmtId="0" fontId="9" fillId="0" borderId="0" xfId="0" applyFont="1" applyAlignment="1">
      <alignment horizontal="left"/>
    </xf>
    <xf numFmtId="0" fontId="5" fillId="0" borderId="1" xfId="3" applyNumberFormat="1" applyFont="1" applyFill="1" applyBorder="1" applyAlignment="1" applyProtection="1">
      <alignment horizontal="left" vertical="top" wrapText="1"/>
    </xf>
    <xf numFmtId="0" fontId="18" fillId="0" borderId="1" xfId="3" applyNumberFormat="1" applyFont="1" applyFill="1" applyBorder="1" applyAlignment="1" applyProtection="1">
      <alignment horizontal="left" vertical="top" wrapText="1"/>
    </xf>
    <xf numFmtId="0" fontId="20" fillId="0" borderId="0" xfId="2" applyFont="1" applyBorder="1" applyAlignment="1">
      <alignment horizontal="left" vertical="center"/>
    </xf>
    <xf numFmtId="0" fontId="9" fillId="0" borderId="0" xfId="3" applyNumberFormat="1" applyFont="1" applyFill="1" applyBorder="1" applyAlignment="1" applyProtection="1">
      <alignment vertical="top"/>
    </xf>
    <xf numFmtId="0" fontId="19" fillId="0" borderId="1" xfId="2" applyFont="1" applyFill="1" applyBorder="1" applyAlignment="1"/>
    <xf numFmtId="0" fontId="3" fillId="0" borderId="1" xfId="2" applyFont="1" applyFill="1" applyBorder="1" applyAlignment="1">
      <alignment horizontal="center" vertical="center"/>
    </xf>
    <xf numFmtId="14" fontId="3" fillId="0" borderId="1" xfId="2" applyNumberFormat="1" applyFont="1" applyFill="1" applyBorder="1" applyAlignment="1">
      <alignment horizontal="center" vertical="center"/>
    </xf>
    <xf numFmtId="0" fontId="2" fillId="0" borderId="0" xfId="0" applyFont="1" applyFill="1"/>
    <xf numFmtId="0" fontId="22" fillId="0" borderId="0" xfId="0" applyNumberFormat="1" applyFont="1" applyFill="1" applyBorder="1" applyAlignment="1" applyProtection="1">
      <alignment horizontal="justify" vertical="top" wrapText="1"/>
    </xf>
    <xf numFmtId="0" fontId="11" fillId="0" borderId="0" xfId="0" applyFont="1" applyFill="1" applyAlignment="1">
      <alignment horizontal="right"/>
    </xf>
    <xf numFmtId="0" fontId="11" fillId="0" borderId="0" xfId="0" applyFont="1" applyFill="1"/>
    <xf numFmtId="0" fontId="24" fillId="0" borderId="0" xfId="0" applyFont="1" applyFill="1"/>
    <xf numFmtId="0" fontId="14" fillId="0" borderId="0" xfId="0" applyFont="1" applyFill="1"/>
    <xf numFmtId="0" fontId="25" fillId="0" borderId="0" xfId="1" applyNumberFormat="1" applyFont="1" applyFill="1" applyBorder="1" applyAlignment="1" applyProtection="1">
      <alignment horizontal="left" vertical="top" wrapText="1"/>
    </xf>
    <xf numFmtId="0" fontId="25" fillId="0" borderId="0" xfId="0" applyFont="1" applyFill="1" applyAlignment="1">
      <alignment vertical="top"/>
    </xf>
    <xf numFmtId="0" fontId="2" fillId="0" borderId="0" xfId="0" applyFont="1" applyFill="1" applyAlignment="1">
      <alignment vertical="top"/>
    </xf>
    <xf numFmtId="0" fontId="5" fillId="0" borderId="0" xfId="3" applyNumberFormat="1" applyFont="1" applyFill="1" applyBorder="1" applyAlignment="1" applyProtection="1">
      <alignment horizontal="left" vertical="top" wrapText="1"/>
    </xf>
    <xf numFmtId="0" fontId="26" fillId="0" borderId="0" xfId="0" applyFont="1"/>
    <xf numFmtId="0" fontId="27" fillId="0" borderId="0" xfId="0" applyFont="1"/>
    <xf numFmtId="0" fontId="17" fillId="0" borderId="0" xfId="0" applyFont="1" applyAlignment="1">
      <alignment horizontal="left" wrapText="1"/>
    </xf>
    <xf numFmtId="0" fontId="17" fillId="0" borderId="0" xfId="0" applyFont="1" applyAlignment="1">
      <alignment wrapText="1"/>
    </xf>
    <xf numFmtId="0" fontId="5" fillId="0" borderId="0" xfId="2" applyFont="1" applyBorder="1" applyAlignment="1">
      <alignment horizontal="left" vertical="center" wrapText="1"/>
    </xf>
    <xf numFmtId="0" fontId="9" fillId="3" borderId="1" xfId="2" applyFont="1" applyFill="1" applyBorder="1" applyAlignment="1">
      <alignment horizontal="center" vertical="center" wrapText="1"/>
    </xf>
    <xf numFmtId="0" fontId="9" fillId="3" borderId="1" xfId="0" applyFont="1" applyFill="1" applyBorder="1" applyAlignment="1">
      <alignment horizontal="center" wrapText="1"/>
    </xf>
    <xf numFmtId="0" fontId="11" fillId="0" borderId="0" xfId="0" applyFont="1"/>
    <xf numFmtId="0" fontId="3" fillId="3" borderId="1" xfId="3" applyNumberFormat="1" applyFont="1" applyFill="1" applyBorder="1" applyAlignment="1" applyProtection="1">
      <alignment horizontal="center" vertical="top" wrapText="1"/>
    </xf>
    <xf numFmtId="0" fontId="11" fillId="0" borderId="0" xfId="4" applyFont="1" applyFill="1" applyAlignment="1" applyProtection="1">
      <alignment horizontal="left" vertical="center" wrapText="1"/>
      <protection locked="0"/>
    </xf>
    <xf numFmtId="165" fontId="9" fillId="3" borderId="1" xfId="5" applyNumberFormat="1" applyFont="1" applyFill="1" applyBorder="1" applyAlignment="1" applyProtection="1">
      <alignment horizontal="center" vertical="center" wrapText="1"/>
      <protection locked="0"/>
    </xf>
    <xf numFmtId="164" fontId="9" fillId="3" borderId="1" xfId="4" applyNumberFormat="1" applyFont="1" applyFill="1" applyBorder="1" applyAlignment="1" applyProtection="1">
      <alignment horizontal="center" vertical="center" wrapText="1"/>
    </xf>
    <xf numFmtId="0" fontId="9" fillId="0" borderId="1" xfId="0" applyFont="1" applyFill="1" applyBorder="1"/>
    <xf numFmtId="1" fontId="9" fillId="0" borderId="1" xfId="0" applyNumberFormat="1" applyFont="1" applyFill="1" applyBorder="1"/>
    <xf numFmtId="1" fontId="9" fillId="0" borderId="1" xfId="0" applyNumberFormat="1" applyFont="1" applyFill="1" applyBorder="1" applyAlignment="1">
      <alignment horizontal="center"/>
    </xf>
    <xf numFmtId="165" fontId="9" fillId="0" borderId="1" xfId="0" applyNumberFormat="1" applyFont="1" applyFill="1" applyBorder="1"/>
    <xf numFmtId="0" fontId="28" fillId="0" borderId="0" xfId="0" applyFont="1" applyFill="1" applyBorder="1"/>
    <xf numFmtId="165" fontId="28" fillId="0" borderId="0" xfId="0" applyNumberFormat="1" applyFont="1" applyFill="1" applyBorder="1"/>
    <xf numFmtId="1" fontId="28" fillId="0" borderId="0" xfId="0" applyNumberFormat="1" applyFont="1" applyFill="1" applyBorder="1"/>
    <xf numFmtId="0" fontId="9" fillId="0" borderId="0" xfId="0" applyFont="1" applyAlignment="1">
      <alignment horizontal="justify"/>
    </xf>
    <xf numFmtId="0" fontId="11" fillId="0" borderId="0" xfId="4" applyFont="1" applyFill="1" applyAlignment="1" applyProtection="1">
      <alignment vertical="center" wrapText="1"/>
      <protection locked="0"/>
    </xf>
    <xf numFmtId="0" fontId="11" fillId="6" borderId="1" xfId="0" applyFont="1" applyFill="1" applyBorder="1" applyAlignment="1">
      <alignment horizontal="center" vertical="top"/>
    </xf>
    <xf numFmtId="0" fontId="11" fillId="6" borderId="1" xfId="0" applyFont="1" applyFill="1" applyBorder="1" applyAlignment="1">
      <alignment vertical="top" wrapText="1"/>
    </xf>
    <xf numFmtId="0" fontId="11" fillId="6" borderId="1" xfId="0" applyFont="1" applyFill="1" applyBorder="1" applyAlignment="1">
      <alignment horizontal="center"/>
    </xf>
    <xf numFmtId="0" fontId="9" fillId="0" borderId="1" xfId="0" applyFont="1" applyFill="1" applyBorder="1" applyAlignment="1">
      <alignment horizontal="center" vertical="top"/>
    </xf>
    <xf numFmtId="49" fontId="9" fillId="0" borderId="1" xfId="0" applyNumberFormat="1" applyFont="1" applyFill="1" applyBorder="1" applyAlignment="1">
      <alignment vertical="top" wrapText="1"/>
    </xf>
    <xf numFmtId="0" fontId="9" fillId="0" borderId="1" xfId="0" applyFont="1" applyFill="1" applyBorder="1" applyAlignment="1">
      <alignment horizontal="center"/>
    </xf>
    <xf numFmtId="0" fontId="9" fillId="0" borderId="0" xfId="0" applyFont="1" applyAlignment="1">
      <alignment vertical="top"/>
    </xf>
    <xf numFmtId="0" fontId="2" fillId="3" borderId="1" xfId="0" applyFont="1" applyFill="1" applyBorder="1" applyAlignment="1">
      <alignment horizontal="left" vertical="center" wrapText="1"/>
    </xf>
    <xf numFmtId="0" fontId="2" fillId="4" borderId="1" xfId="0" applyFont="1" applyFill="1" applyBorder="1" applyAlignment="1">
      <alignment horizontal="left" vertical="top" wrapText="1" indent="1"/>
    </xf>
    <xf numFmtId="4" fontId="2" fillId="4" borderId="1" xfId="0" applyNumberFormat="1" applyFont="1" applyFill="1" applyBorder="1" applyAlignment="1">
      <alignment horizontal="right" vertical="top" wrapText="1"/>
    </xf>
    <xf numFmtId="164" fontId="2" fillId="4" borderId="1" xfId="0" applyNumberFormat="1" applyFont="1" applyFill="1" applyBorder="1" applyAlignment="1">
      <alignment horizontal="right" vertical="top" wrapText="1"/>
    </xf>
    <xf numFmtId="0" fontId="2" fillId="4" borderId="1" xfId="0" applyFont="1" applyFill="1" applyBorder="1" applyAlignment="1">
      <alignment horizontal="left" vertical="top" wrapText="1" indent="2"/>
    </xf>
    <xf numFmtId="0" fontId="11" fillId="0" borderId="0" xfId="0" applyFont="1" applyAlignment="1">
      <alignment horizontal="right" vertical="center" wrapText="1"/>
    </xf>
    <xf numFmtId="0" fontId="11" fillId="0" borderId="0" xfId="0" applyFont="1" applyAlignment="1">
      <alignment horizontal="left" vertical="center" wrapText="1"/>
    </xf>
    <xf numFmtId="0" fontId="21" fillId="0" borderId="0" xfId="0" applyFont="1" applyBorder="1" applyAlignment="1">
      <alignment horizontal="left" vertical="center" wrapText="1"/>
    </xf>
    <xf numFmtId="0" fontId="2" fillId="4" borderId="1" xfId="0" applyFont="1" applyFill="1" applyBorder="1" applyAlignment="1">
      <alignment vertical="top" wrapText="1"/>
    </xf>
    <xf numFmtId="0" fontId="30" fillId="0" borderId="0" xfId="0" applyFont="1" applyBorder="1" applyAlignment="1">
      <alignment horizontal="left"/>
    </xf>
    <xf numFmtId="0" fontId="11" fillId="0" borderId="5" xfId="4" applyFont="1" applyFill="1" applyBorder="1" applyAlignment="1" applyProtection="1">
      <alignment horizontal="center" vertical="center" wrapText="1"/>
      <protection locked="0"/>
    </xf>
    <xf numFmtId="0" fontId="7" fillId="0" borderId="0" xfId="1" applyAlignment="1" applyProtection="1"/>
    <xf numFmtId="0" fontId="14" fillId="4" borderId="1" xfId="0" applyFont="1" applyFill="1" applyBorder="1" applyAlignment="1">
      <alignment vertical="top" wrapText="1"/>
    </xf>
    <xf numFmtId="14" fontId="13" fillId="0" borderId="1" xfId="2" applyNumberFormat="1" applyFont="1" applyFill="1" applyBorder="1" applyAlignment="1">
      <alignment horizontal="center"/>
    </xf>
    <xf numFmtId="0" fontId="7" fillId="0" borderId="0" xfId="1" applyFill="1" applyAlignment="1" applyProtection="1">
      <alignment vertical="center" wrapText="1"/>
    </xf>
    <xf numFmtId="166" fontId="3" fillId="0" borderId="1" xfId="2" applyNumberFormat="1" applyFont="1" applyFill="1" applyBorder="1" applyAlignment="1">
      <alignment horizontal="center" vertical="center"/>
    </xf>
    <xf numFmtId="0" fontId="32" fillId="0" borderId="5" xfId="0" applyFont="1" applyFill="1" applyBorder="1" applyAlignment="1">
      <alignment horizontal="center"/>
    </xf>
    <xf numFmtId="0" fontId="32" fillId="0" borderId="5" xfId="0" applyFont="1" applyBorder="1" applyAlignment="1">
      <alignment horizontal="center" wrapText="1"/>
    </xf>
    <xf numFmtId="0" fontId="33" fillId="0" borderId="5" xfId="2" applyFont="1" applyBorder="1" applyAlignment="1">
      <alignment horizontal="center" vertical="center" wrapText="1"/>
    </xf>
    <xf numFmtId="0" fontId="32" fillId="0" borderId="5" xfId="4" applyFont="1" applyFill="1" applyBorder="1" applyAlignment="1" applyProtection="1">
      <alignment horizontal="center" vertical="center" wrapText="1"/>
      <protection locked="0"/>
    </xf>
    <xf numFmtId="0" fontId="32" fillId="0" borderId="5" xfId="0" applyFont="1" applyBorder="1" applyAlignment="1">
      <alignment horizontal="center" vertical="center" wrapText="1"/>
    </xf>
    <xf numFmtId="0" fontId="25" fillId="0" borderId="0" xfId="1" applyNumberFormat="1" applyFont="1" applyFill="1" applyBorder="1" applyAlignment="1" applyProtection="1">
      <alignment horizontal="left" vertical="top" wrapText="1"/>
    </xf>
    <xf numFmtId="0" fontId="0" fillId="0" borderId="0" xfId="0" applyBorder="1"/>
    <xf numFmtId="0" fontId="6" fillId="0" borderId="0" xfId="0" applyFont="1" applyBorder="1"/>
    <xf numFmtId="0" fontId="34" fillId="0" borderId="0" xfId="0" applyFont="1" applyBorder="1"/>
    <xf numFmtId="0" fontId="36" fillId="0" borderId="1" xfId="0" applyFont="1" applyBorder="1" applyAlignment="1">
      <alignment wrapText="1"/>
    </xf>
    <xf numFmtId="0" fontId="5" fillId="0" borderId="0" xfId="2" applyFont="1" applyBorder="1" applyAlignment="1">
      <alignment horizontal="center" vertical="center" wrapText="1"/>
    </xf>
    <xf numFmtId="0" fontId="11" fillId="0" borderId="0" xfId="4" applyFont="1" applyFill="1" applyAlignment="1" applyProtection="1">
      <alignment horizontal="center" vertical="center" wrapText="1"/>
      <protection locked="0"/>
    </xf>
    <xf numFmtId="0" fontId="11" fillId="0" borderId="0" xfId="4" applyFont="1" applyFill="1" applyAlignment="1" applyProtection="1">
      <alignment horizontal="right" vertical="center" wrapText="1"/>
      <protection locked="0"/>
    </xf>
    <xf numFmtId="0" fontId="17" fillId="0" borderId="0" xfId="0" applyFont="1" applyAlignment="1">
      <alignment horizontal="justify"/>
    </xf>
    <xf numFmtId="3" fontId="0" fillId="0" borderId="1" xfId="0" applyNumberFormat="1" applyBorder="1"/>
    <xf numFmtId="4" fontId="0" fillId="0" borderId="1" xfId="0" applyNumberFormat="1" applyBorder="1"/>
    <xf numFmtId="0" fontId="5" fillId="2" borderId="1" xfId="3" applyNumberFormat="1" applyFont="1" applyFill="1" applyBorder="1" applyAlignment="1" applyProtection="1">
      <alignment horizontal="center" vertical="top" wrapText="1"/>
    </xf>
    <xf numFmtId="0" fontId="19" fillId="2" borderId="1" xfId="3" applyNumberFormat="1" applyFont="1" applyFill="1" applyBorder="1" applyAlignment="1" applyProtection="1">
      <alignment horizontal="center" vertical="top" wrapText="1"/>
    </xf>
    <xf numFmtId="0" fontId="5" fillId="0" borderId="1" xfId="3" applyNumberFormat="1" applyFont="1" applyFill="1" applyBorder="1" applyAlignment="1" applyProtection="1">
      <alignment horizontal="center" vertical="top" wrapText="1"/>
    </xf>
    <xf numFmtId="0" fontId="3" fillId="2" borderId="1" xfId="3" applyNumberFormat="1" applyFont="1" applyFill="1" applyBorder="1" applyAlignment="1" applyProtection="1">
      <alignment horizontal="center" vertical="top" wrapText="1"/>
    </xf>
    <xf numFmtId="0" fontId="13" fillId="2" borderId="1" xfId="3" applyNumberFormat="1" applyFont="1" applyFill="1" applyBorder="1" applyAlignment="1" applyProtection="1">
      <alignment horizontal="left" vertical="top" wrapText="1"/>
    </xf>
    <xf numFmtId="0" fontId="3" fillId="2" borderId="1" xfId="3" applyNumberFormat="1" applyFont="1" applyFill="1" applyBorder="1" applyAlignment="1" applyProtection="1">
      <alignment horizontal="left" vertical="top" wrapText="1"/>
    </xf>
    <xf numFmtId="0" fontId="3" fillId="0" borderId="1" xfId="3" applyNumberFormat="1" applyFont="1" applyFill="1" applyBorder="1" applyAlignment="1" applyProtection="1">
      <alignment horizontal="center" vertical="top" wrapText="1"/>
    </xf>
    <xf numFmtId="0" fontId="38" fillId="3" borderId="1" xfId="0" applyFont="1" applyFill="1" applyBorder="1" applyAlignment="1">
      <alignment wrapText="1"/>
    </xf>
    <xf numFmtId="0" fontId="3" fillId="0" borderId="2" xfId="2" applyFont="1" applyFill="1" applyBorder="1" applyAlignment="1">
      <alignment horizontal="left" vertical="center"/>
    </xf>
    <xf numFmtId="167" fontId="0" fillId="0" borderId="1" xfId="0" applyNumberFormat="1" applyBorder="1"/>
    <xf numFmtId="0" fontId="3" fillId="0" borderId="2" xfId="2" applyFont="1" applyFill="1" applyBorder="1" applyAlignment="1"/>
    <xf numFmtId="0" fontId="3" fillId="0" borderId="1" xfId="2" applyFont="1" applyFill="1" applyBorder="1" applyAlignment="1">
      <alignment horizontal="left" vertical="center"/>
    </xf>
    <xf numFmtId="166" fontId="19" fillId="0" borderId="1" xfId="2" applyNumberFormat="1" applyFont="1" applyFill="1" applyBorder="1" applyAlignment="1"/>
    <xf numFmtId="0" fontId="3" fillId="0" borderId="1" xfId="2" applyFont="1" applyFill="1" applyBorder="1" applyAlignment="1">
      <alignment horizontal="center"/>
    </xf>
    <xf numFmtId="0" fontId="5" fillId="0" borderId="2" xfId="2" applyFont="1" applyFill="1" applyBorder="1" applyAlignment="1">
      <alignment wrapText="1"/>
    </xf>
    <xf numFmtId="0" fontId="5" fillId="0" borderId="2" xfId="2" applyFont="1" applyFill="1" applyBorder="1" applyAlignment="1"/>
    <xf numFmtId="0" fontId="25" fillId="0" borderId="0" xfId="1" applyNumberFormat="1" applyFont="1" applyFill="1" applyBorder="1" applyAlignment="1" applyProtection="1">
      <alignment horizontal="left" vertical="top" wrapText="1"/>
    </xf>
    <xf numFmtId="0" fontId="22" fillId="0" borderId="0" xfId="0" applyNumberFormat="1" applyFont="1" applyFill="1" applyBorder="1" applyAlignment="1" applyProtection="1">
      <alignment horizontal="center" vertical="center" wrapText="1"/>
    </xf>
    <xf numFmtId="0" fontId="9" fillId="3" borderId="6" xfId="0" applyFont="1" applyFill="1" applyBorder="1" applyAlignment="1">
      <alignment horizontal="center" vertical="center" wrapText="1"/>
    </xf>
    <xf numFmtId="0" fontId="9" fillId="3" borderId="7" xfId="0" applyFont="1" applyFill="1" applyBorder="1" applyAlignment="1">
      <alignment horizontal="center" vertical="center" wrapText="1"/>
    </xf>
    <xf numFmtId="0" fontId="9" fillId="3" borderId="2" xfId="0" applyFont="1" applyFill="1" applyBorder="1" applyAlignment="1">
      <alignment horizontal="center" vertical="center" wrapText="1"/>
    </xf>
    <xf numFmtId="0" fontId="9" fillId="3" borderId="3" xfId="0" applyFont="1" applyFill="1" applyBorder="1" applyAlignment="1">
      <alignment horizontal="center" vertical="center" wrapText="1"/>
    </xf>
    <xf numFmtId="0" fontId="9" fillId="3" borderId="4" xfId="0" applyFont="1" applyFill="1" applyBorder="1" applyAlignment="1">
      <alignment horizontal="center" vertical="center" wrapText="1"/>
    </xf>
    <xf numFmtId="0" fontId="10" fillId="0" borderId="0" xfId="0" applyFont="1" applyBorder="1" applyAlignment="1">
      <alignment horizontal="center" wrapText="1"/>
    </xf>
    <xf numFmtId="0" fontId="9" fillId="3" borderId="1" xfId="0" applyFont="1" applyFill="1" applyBorder="1" applyAlignment="1">
      <alignment horizontal="center" vertical="center" wrapText="1"/>
    </xf>
    <xf numFmtId="0" fontId="31" fillId="0" borderId="0" xfId="1" applyFont="1" applyAlignment="1" applyProtection="1">
      <alignment horizontal="right"/>
    </xf>
    <xf numFmtId="0" fontId="5" fillId="0" borderId="0" xfId="3" applyNumberFormat="1" applyFont="1" applyFill="1" applyBorder="1" applyAlignment="1" applyProtection="1">
      <alignment horizontal="right" vertical="top" wrapText="1"/>
    </xf>
    <xf numFmtId="0" fontId="37" fillId="0" borderId="2" xfId="3" applyNumberFormat="1" applyFont="1" applyFill="1" applyBorder="1" applyAlignment="1" applyProtection="1">
      <alignment horizontal="left" vertical="top" wrapText="1"/>
    </xf>
    <xf numFmtId="0" fontId="37" fillId="0" borderId="3" xfId="3" applyNumberFormat="1" applyFont="1" applyFill="1" applyBorder="1" applyAlignment="1" applyProtection="1">
      <alignment horizontal="left" vertical="top" wrapText="1"/>
    </xf>
    <xf numFmtId="0" fontId="37" fillId="0" borderId="4" xfId="3" applyNumberFormat="1" applyFont="1" applyFill="1" applyBorder="1" applyAlignment="1" applyProtection="1">
      <alignment horizontal="left" vertical="top" wrapText="1"/>
    </xf>
    <xf numFmtId="0" fontId="5" fillId="0" borderId="0" xfId="3" applyNumberFormat="1" applyFont="1" applyFill="1" applyBorder="1" applyAlignment="1" applyProtection="1">
      <alignment horizontal="center" vertical="top" wrapText="1"/>
    </xf>
    <xf numFmtId="0" fontId="37" fillId="0" borderId="2" xfId="3" applyNumberFormat="1" applyFont="1" applyFill="1" applyBorder="1" applyAlignment="1" applyProtection="1">
      <alignment horizontal="center" vertical="top" wrapText="1"/>
    </xf>
    <xf numFmtId="0" fontId="37" fillId="0" borderId="3" xfId="3" applyNumberFormat="1" applyFont="1" applyFill="1" applyBorder="1" applyAlignment="1" applyProtection="1">
      <alignment horizontal="center" vertical="top" wrapText="1"/>
    </xf>
    <xf numFmtId="0" fontId="37" fillId="0" borderId="4" xfId="3" applyNumberFormat="1" applyFont="1" applyFill="1" applyBorder="1" applyAlignment="1" applyProtection="1">
      <alignment horizontal="center" vertical="top" wrapText="1"/>
    </xf>
    <xf numFmtId="0" fontId="3" fillId="3" borderId="1" xfId="3" applyNumberFormat="1" applyFont="1" applyFill="1" applyBorder="1" applyAlignment="1" applyProtection="1">
      <alignment horizontal="center" vertical="top"/>
    </xf>
    <xf numFmtId="0" fontId="8" fillId="0" borderId="0" xfId="0" applyFont="1" applyAlignment="1">
      <alignment horizontal="center" wrapText="1"/>
    </xf>
    <xf numFmtId="0" fontId="3" fillId="2" borderId="2" xfId="3" applyNumberFormat="1" applyFont="1" applyFill="1" applyBorder="1" applyAlignment="1" applyProtection="1">
      <alignment horizontal="left" vertical="top" wrapText="1"/>
    </xf>
    <xf numFmtId="0" fontId="3" fillId="2" borderId="3" xfId="3" applyNumberFormat="1" applyFont="1" applyFill="1" applyBorder="1" applyAlignment="1" applyProtection="1">
      <alignment horizontal="left" vertical="top" wrapText="1"/>
    </xf>
    <xf numFmtId="0" fontId="3" fillId="2" borderId="4" xfId="3" applyNumberFormat="1" applyFont="1" applyFill="1" applyBorder="1" applyAlignment="1" applyProtection="1">
      <alignment horizontal="left" vertical="top" wrapText="1"/>
    </xf>
    <xf numFmtId="0" fontId="17" fillId="0" borderId="0" xfId="0" applyFont="1" applyAlignment="1">
      <alignment horizontal="right" wrapText="1"/>
    </xf>
    <xf numFmtId="0" fontId="3" fillId="3" borderId="6" xfId="3" applyNumberFormat="1" applyFont="1" applyFill="1" applyBorder="1" applyAlignment="1" applyProtection="1">
      <alignment horizontal="center" vertical="center" wrapText="1"/>
    </xf>
    <xf numFmtId="0" fontId="3" fillId="3" borderId="7" xfId="3" applyNumberFormat="1" applyFont="1" applyFill="1" applyBorder="1" applyAlignment="1" applyProtection="1">
      <alignment horizontal="center" vertical="center" wrapText="1"/>
    </xf>
    <xf numFmtId="0" fontId="5" fillId="0" borderId="0" xfId="2" applyFont="1" applyBorder="1" applyAlignment="1">
      <alignment horizontal="center" vertical="center" wrapText="1"/>
    </xf>
    <xf numFmtId="0" fontId="20" fillId="0" borderId="0" xfId="2" applyFont="1" applyBorder="1" applyAlignment="1">
      <alignment horizontal="center" vertical="center"/>
    </xf>
    <xf numFmtId="0" fontId="5" fillId="0" borderId="0" xfId="2" applyFont="1" applyBorder="1" applyAlignment="1">
      <alignment horizontal="right" vertical="center" wrapText="1"/>
    </xf>
    <xf numFmtId="0" fontId="11" fillId="0" borderId="0" xfId="4" applyFont="1" applyFill="1" applyAlignment="1" applyProtection="1">
      <alignment horizontal="center" vertical="center" wrapText="1"/>
      <protection locked="0"/>
    </xf>
    <xf numFmtId="0" fontId="11" fillId="0" borderId="5" xfId="4" applyFont="1" applyFill="1" applyBorder="1" applyAlignment="1" applyProtection="1">
      <alignment horizontal="left" vertical="center" wrapText="1"/>
      <protection locked="0"/>
    </xf>
    <xf numFmtId="0" fontId="9" fillId="3" borderId="6" xfId="5" applyFont="1" applyFill="1" applyBorder="1" applyAlignment="1" applyProtection="1">
      <alignment horizontal="center" vertical="center" wrapText="1"/>
      <protection locked="0"/>
    </xf>
    <xf numFmtId="0" fontId="9" fillId="3" borderId="7" xfId="5" applyFont="1" applyFill="1" applyBorder="1" applyAlignment="1" applyProtection="1">
      <alignment horizontal="center" vertical="center" wrapText="1"/>
      <protection locked="0"/>
    </xf>
    <xf numFmtId="0" fontId="9" fillId="3" borderId="2" xfId="5" applyFont="1" applyFill="1" applyBorder="1" applyAlignment="1" applyProtection="1">
      <alignment horizontal="center" vertical="center" wrapText="1"/>
      <protection locked="0"/>
    </xf>
    <xf numFmtId="0" fontId="9" fillId="3" borderId="3" xfId="5" applyFont="1" applyFill="1" applyBorder="1" applyAlignment="1" applyProtection="1">
      <alignment horizontal="center" vertical="center" wrapText="1"/>
      <protection locked="0"/>
    </xf>
    <xf numFmtId="164" fontId="9" fillId="3" borderId="2" xfId="4" applyNumberFormat="1" applyFont="1" applyFill="1" applyBorder="1" applyAlignment="1" applyProtection="1">
      <alignment horizontal="center" vertical="center" wrapText="1"/>
      <protection locked="0"/>
    </xf>
    <xf numFmtId="164" fontId="9" fillId="3" borderId="4" xfId="4" applyNumberFormat="1" applyFont="1" applyFill="1" applyBorder="1" applyAlignment="1" applyProtection="1">
      <alignment horizontal="center" vertical="center" wrapText="1"/>
      <protection locked="0"/>
    </xf>
    <xf numFmtId="164" fontId="9" fillId="3" borderId="6" xfId="4" applyNumberFormat="1" applyFont="1" applyFill="1" applyBorder="1" applyAlignment="1" applyProtection="1">
      <alignment horizontal="center" vertical="center" wrapText="1"/>
    </xf>
    <xf numFmtId="164" fontId="9" fillId="3" borderId="7" xfId="4" applyNumberFormat="1" applyFont="1" applyFill="1" applyBorder="1" applyAlignment="1" applyProtection="1">
      <alignment horizontal="center" vertical="center" wrapText="1"/>
    </xf>
    <xf numFmtId="0" fontId="11" fillId="0" borderId="0" xfId="4" applyFont="1" applyFill="1" applyAlignment="1" applyProtection="1">
      <alignment horizontal="right" vertical="center" wrapText="1"/>
      <protection locked="0"/>
    </xf>
    <xf numFmtId="0" fontId="17" fillId="0" borderId="0" xfId="0" applyFont="1" applyAlignment="1">
      <alignment horizontal="justify"/>
    </xf>
    <xf numFmtId="0" fontId="16" fillId="0" borderId="0" xfId="0" applyFont="1" applyAlignment="1">
      <alignment horizontal="justify" vertical="top" wrapText="1"/>
    </xf>
    <xf numFmtId="0" fontId="9" fillId="0" borderId="0" xfId="0" applyFont="1" applyAlignment="1">
      <alignment horizontal="justify" vertical="top" wrapText="1"/>
    </xf>
    <xf numFmtId="0" fontId="17" fillId="5" borderId="0" xfId="0" applyFont="1" applyFill="1" applyAlignment="1">
      <alignment horizontal="right" wrapText="1"/>
    </xf>
    <xf numFmtId="0" fontId="16" fillId="0" borderId="0" xfId="0" applyFont="1" applyAlignment="1">
      <alignment horizontal="left" vertical="top" wrapText="1"/>
    </xf>
    <xf numFmtId="0" fontId="11" fillId="0" borderId="0" xfId="0" applyFont="1" applyAlignment="1">
      <alignment horizontal="center" vertical="top" wrapText="1"/>
    </xf>
    <xf numFmtId="0" fontId="17" fillId="5" borderId="0" xfId="0" applyFont="1" applyFill="1" applyAlignment="1">
      <alignment horizontal="justify"/>
    </xf>
    <xf numFmtId="0" fontId="15" fillId="0" borderId="0" xfId="1" applyFont="1" applyAlignment="1" applyProtection="1">
      <alignment horizontal="left" wrapText="1"/>
    </xf>
    <xf numFmtId="0" fontId="15" fillId="0" borderId="0" xfId="1" applyFont="1" applyAlignment="1" applyProtection="1">
      <alignment horizontal="left" vertical="top" wrapText="1"/>
    </xf>
    <xf numFmtId="0" fontId="9" fillId="0" borderId="1" xfId="0" applyFont="1" applyFill="1" applyBorder="1" applyAlignment="1">
      <alignment horizontal="center" vertical="top" wrapText="1"/>
    </xf>
    <xf numFmtId="0" fontId="11" fillId="6" borderId="1" xfId="0" applyFont="1" applyFill="1" applyBorder="1" applyAlignment="1">
      <alignment horizontal="center" vertical="top" wrapText="1"/>
    </xf>
    <xf numFmtId="0" fontId="29" fillId="0" borderId="0" xfId="0" applyFont="1" applyAlignment="1">
      <alignment horizontal="left" vertical="top" wrapText="1"/>
    </xf>
    <xf numFmtId="0" fontId="9" fillId="3" borderId="1" xfId="5" applyFont="1" applyFill="1" applyBorder="1" applyAlignment="1" applyProtection="1">
      <alignment horizontal="center" vertical="center" wrapText="1"/>
      <protection locked="0"/>
    </xf>
    <xf numFmtId="0" fontId="9" fillId="0" borderId="2" xfId="0" applyFont="1" applyFill="1" applyBorder="1" applyAlignment="1">
      <alignment horizontal="center" vertical="top" wrapText="1"/>
    </xf>
    <xf numFmtId="0" fontId="9" fillId="0" borderId="4" xfId="0" applyFont="1" applyFill="1" applyBorder="1" applyAlignment="1">
      <alignment horizontal="center" vertical="top" wrapText="1"/>
    </xf>
    <xf numFmtId="0" fontId="1" fillId="3" borderId="1" xfId="0" applyFont="1" applyFill="1" applyBorder="1" applyAlignment="1">
      <alignment horizontal="center" vertical="center" wrapText="1"/>
    </xf>
    <xf numFmtId="0" fontId="2" fillId="3" borderId="1" xfId="0" applyFont="1" applyFill="1" applyBorder="1" applyAlignment="1">
      <alignment horizontal="center" vertical="center" wrapText="1"/>
    </xf>
    <xf numFmtId="0" fontId="11" fillId="0" borderId="0" xfId="0" applyFont="1" applyAlignment="1">
      <alignment horizontal="center" vertical="center" wrapText="1"/>
    </xf>
    <xf numFmtId="0" fontId="9" fillId="0" borderId="0" xfId="0" applyFont="1" applyAlignment="1">
      <alignment horizontal="left" vertical="top" wrapText="1"/>
    </xf>
    <xf numFmtId="0" fontId="31" fillId="0" borderId="0" xfId="1" applyFont="1" applyAlignment="1" applyProtection="1">
      <alignment horizontal="left" vertical="top"/>
    </xf>
    <xf numFmtId="0" fontId="0" fillId="0" borderId="0" xfId="0" applyAlignment="1">
      <alignment horizontal="left" vertical="top" wrapText="1"/>
    </xf>
    <xf numFmtId="0" fontId="11" fillId="0" borderId="0" xfId="0" applyFont="1" applyBorder="1" applyAlignment="1">
      <alignment horizontal="center" vertical="center" wrapText="1"/>
    </xf>
    <xf numFmtId="0" fontId="31" fillId="0" borderId="0" xfId="1" applyFont="1" applyBorder="1" applyAlignment="1" applyProtection="1">
      <alignment horizontal="left" vertical="top"/>
    </xf>
    <xf numFmtId="0" fontId="35" fillId="0" borderId="0" xfId="0" applyFont="1" applyAlignment="1">
      <alignment horizontal="center"/>
    </xf>
    <xf numFmtId="166" fontId="13" fillId="0" borderId="1" xfId="2" applyNumberFormat="1" applyFont="1" applyFill="1" applyBorder="1" applyAlignment="1">
      <alignment horizontal="center" vertical="center"/>
    </xf>
    <xf numFmtId="0" fontId="3" fillId="0" borderId="1" xfId="2" applyFont="1" applyFill="1" applyBorder="1" applyAlignment="1">
      <alignment horizontal="left"/>
    </xf>
    <xf numFmtId="0" fontId="3" fillId="0" borderId="2" xfId="2" applyFont="1" applyFill="1" applyBorder="1" applyAlignment="1">
      <alignment horizontal="left" vertical="top" wrapText="1"/>
    </xf>
  </cellXfs>
  <cellStyles count="6">
    <cellStyle name="Гиперссылка" xfId="1" builtinId="8"/>
    <cellStyle name="Обычный" xfId="0" builtinId="0"/>
    <cellStyle name="Обычный 3" xfId="2"/>
    <cellStyle name="Обычный 4 3" xfId="3"/>
    <cellStyle name="Обычный_ГорЭС" xfId="4"/>
    <cellStyle name="Обычный_МЭС" xfId="5"/>
  </cellStyles>
  <dxfs count="0"/>
  <tableStyles count="0" defaultTableStyle="TableStyleMedium9" defaultPivotStyle="PivotStyleLight16"/>
  <colors>
    <mruColors>
      <color rgb="FF3333FF"/>
      <color rgb="FF00FFCC"/>
      <color rgb="FFFF66FF"/>
      <color rgb="FFFF0066"/>
      <color rgb="FFCCCCFF"/>
    </mruColors>
  </colors>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1.emf"/></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printerSettings" Target="../printerSettings/printerSettings5.bin"/><Relationship Id="rId2" Type="http://schemas.openxmlformats.org/officeDocument/2006/relationships/hyperlink" Target="http://www.omsktyre.ru/" TargetMode="External"/><Relationship Id="rId1" Type="http://schemas.openxmlformats.org/officeDocument/2006/relationships/hyperlink" Target="http://www.omsktyre.ru/" TargetMode="External"/></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sheetPr>
    <pageSetUpPr fitToPage="1"/>
  </sheetPr>
  <dimension ref="A1:D27"/>
  <sheetViews>
    <sheetView showGridLines="0" tabSelected="1" view="pageBreakPreview" topLeftCell="A19" zoomScaleSheetLayoutView="100" workbookViewId="0">
      <selection activeCell="B4" sqref="B4"/>
    </sheetView>
  </sheetViews>
  <sheetFormatPr defaultRowHeight="15"/>
  <cols>
    <col min="1" max="1" width="98" style="20" customWidth="1"/>
    <col min="2" max="2" width="11.28515625" style="20" customWidth="1"/>
    <col min="3" max="3" width="7.5703125" style="20" customWidth="1"/>
    <col min="4" max="4" width="9.140625" style="20" hidden="1" customWidth="1"/>
    <col min="5" max="16384" width="9.140625" style="20"/>
  </cols>
  <sheetData>
    <row r="1" spans="1:4" ht="48" customHeight="1">
      <c r="A1" s="107" t="s">
        <v>105</v>
      </c>
      <c r="B1" s="107"/>
      <c r="C1" s="107"/>
      <c r="D1" s="107"/>
    </row>
    <row r="2" spans="1:4" ht="15.75" customHeight="1">
      <c r="A2" s="21"/>
    </row>
    <row r="3" spans="1:4" s="23" customFormat="1">
      <c r="A3" s="22" t="s">
        <v>136</v>
      </c>
      <c r="B3" s="74" t="s">
        <v>143</v>
      </c>
      <c r="C3" s="23" t="s">
        <v>135</v>
      </c>
    </row>
    <row r="4" spans="1:4" s="25" customFormat="1" ht="15.75" customHeight="1">
      <c r="A4" s="24"/>
    </row>
    <row r="5" spans="1:4" s="23" customFormat="1" ht="15.75" customHeight="1">
      <c r="A5" s="23" t="s">
        <v>97</v>
      </c>
    </row>
    <row r="6" spans="1:4" s="23" customFormat="1" ht="15.75" customHeight="1">
      <c r="A6" s="23" t="s">
        <v>98</v>
      </c>
    </row>
    <row r="7" spans="1:4" s="23" customFormat="1" ht="9.9499999999999993" customHeight="1"/>
    <row r="8" spans="1:4" s="23" customFormat="1" ht="64.5" customHeight="1">
      <c r="A8" s="106" t="s">
        <v>115</v>
      </c>
      <c r="B8" s="106"/>
      <c r="C8" s="106"/>
    </row>
    <row r="9" spans="1:4" s="23" customFormat="1" ht="9.9499999999999993" customHeight="1"/>
    <row r="10" spans="1:4" s="27" customFormat="1" ht="65.25" customHeight="1">
      <c r="A10" s="106" t="s">
        <v>99</v>
      </c>
      <c r="B10" s="106"/>
      <c r="C10" s="106"/>
      <c r="D10" s="106"/>
    </row>
    <row r="11" spans="1:4" s="27" customFormat="1" ht="9.9499999999999993" customHeight="1">
      <c r="A11" s="26"/>
      <c r="B11" s="26"/>
      <c r="C11" s="26"/>
      <c r="D11" s="26"/>
    </row>
    <row r="12" spans="1:4" s="27" customFormat="1" ht="34.5" customHeight="1">
      <c r="A12" s="106" t="s">
        <v>100</v>
      </c>
      <c r="B12" s="106"/>
      <c r="C12" s="106"/>
      <c r="D12" s="106"/>
    </row>
    <row r="13" spans="1:4" s="27" customFormat="1" ht="9.9499999999999993" customHeight="1">
      <c r="A13" s="26"/>
      <c r="B13" s="26"/>
      <c r="C13" s="26"/>
      <c r="D13" s="26"/>
    </row>
    <row r="14" spans="1:4" s="27" customFormat="1" ht="49.5" customHeight="1">
      <c r="A14" s="106" t="s">
        <v>101</v>
      </c>
      <c r="B14" s="106"/>
      <c r="C14" s="106"/>
      <c r="D14" s="106"/>
    </row>
    <row r="15" spans="1:4" s="27" customFormat="1" ht="9.9499999999999993" customHeight="1">
      <c r="A15" s="26"/>
      <c r="B15" s="26"/>
      <c r="C15" s="26"/>
      <c r="D15" s="26"/>
    </row>
    <row r="16" spans="1:4" s="27" customFormat="1" ht="63.75" customHeight="1">
      <c r="A16" s="106" t="s">
        <v>102</v>
      </c>
      <c r="B16" s="106"/>
      <c r="C16" s="106"/>
      <c r="D16" s="106"/>
    </row>
    <row r="17" spans="1:4" s="27" customFormat="1" ht="9.9499999999999993" customHeight="1">
      <c r="A17" s="26"/>
      <c r="B17" s="26"/>
      <c r="C17" s="26"/>
      <c r="D17" s="26"/>
    </row>
    <row r="18" spans="1:4" s="27" customFormat="1" ht="50.25" customHeight="1">
      <c r="A18" s="106" t="s">
        <v>103</v>
      </c>
      <c r="B18" s="106"/>
      <c r="C18" s="106"/>
      <c r="D18" s="106"/>
    </row>
    <row r="19" spans="1:4" s="27" customFormat="1" ht="9.9499999999999993" customHeight="1">
      <c r="A19" s="26"/>
      <c r="B19" s="26"/>
      <c r="C19" s="26"/>
      <c r="D19" s="26"/>
    </row>
    <row r="20" spans="1:4" s="27" customFormat="1" ht="140.25" customHeight="1">
      <c r="A20" s="106" t="s">
        <v>104</v>
      </c>
      <c r="B20" s="106"/>
      <c r="C20" s="106"/>
      <c r="D20" s="106"/>
    </row>
    <row r="21" spans="1:4" s="27" customFormat="1" ht="5.25" customHeight="1">
      <c r="A21" s="79"/>
      <c r="B21" s="79"/>
      <c r="C21" s="79"/>
      <c r="D21" s="79"/>
    </row>
    <row r="22" spans="1:4" s="27" customFormat="1" ht="35.25" customHeight="1">
      <c r="A22" s="106" t="s">
        <v>121</v>
      </c>
      <c r="B22" s="106"/>
      <c r="C22" s="106"/>
      <c r="D22" s="106"/>
    </row>
    <row r="23" spans="1:4" s="27" customFormat="1" ht="8.25" customHeight="1">
      <c r="A23" s="79"/>
      <c r="B23" s="79"/>
      <c r="C23" s="79"/>
      <c r="D23" s="79"/>
    </row>
    <row r="24" spans="1:4" s="27" customFormat="1" ht="103.5" customHeight="1">
      <c r="A24" s="106" t="s">
        <v>120</v>
      </c>
      <c r="B24" s="106"/>
      <c r="C24" s="106"/>
      <c r="D24" s="106"/>
    </row>
    <row r="25" spans="1:4" s="27" customFormat="1" ht="65.25" customHeight="1">
      <c r="A25" s="106" t="s">
        <v>124</v>
      </c>
      <c r="B25" s="106"/>
      <c r="C25" s="106"/>
      <c r="D25" s="106"/>
    </row>
    <row r="26" spans="1:4" s="28" customFormat="1"/>
    <row r="27" spans="1:4" s="28" customFormat="1"/>
  </sheetData>
  <mergeCells count="11">
    <mergeCell ref="A25:D25"/>
    <mergeCell ref="A24:D24"/>
    <mergeCell ref="A20:D20"/>
    <mergeCell ref="A1:D1"/>
    <mergeCell ref="A10:D10"/>
    <mergeCell ref="A12:D12"/>
    <mergeCell ref="A14:D14"/>
    <mergeCell ref="A16:D16"/>
    <mergeCell ref="A18:D18"/>
    <mergeCell ref="A8:C8"/>
    <mergeCell ref="A22:D22"/>
  </mergeCells>
  <hyperlinks>
    <hyperlink ref="A10" location="'1)'!A1" display="1) Сведения о количестве аварийных ограничений (отключений) по границам зон деятельности. Информация об объеме недопоставленной в результате аварийных отключений электрической энергии;"/>
    <hyperlink ref="A12" location="'2)'!A1" display="2) Сведения о вводе в ремонт и выводе из ремонта объектов электросетевого хозяйства;"/>
    <hyperlink ref="A14" location="'3)'!A1" display="3) Информация о наличии объема свободной для технологического присоединения потребителей трансформаторной мощности;"/>
    <hyperlink ref="A16" location="'4)'!A1" display="4) Информация о порядке выполнения технологических, технических и других мероприятий, связанных с технологическим присоединением к электрическим сетям;"/>
    <hyperlink ref="A20" location="'6)'!A1" display="6) Сведения о количестве поданных заявок на технологическое подключение;"/>
    <hyperlink ref="A18:D18" location="'4)'!A1" display="5) подпункт &quot;е(1)&quot; о возможности подачи заявки на осуществление технологического присоединения энергопринимающих устройств заявителей, указанных в пунктах 12(1), 13 и 14 Правил технологического присоединения энергопринимающих устройств ;"/>
    <hyperlink ref="A20:D20" location="'5)'!A1" display="'5)'!A1"/>
    <hyperlink ref="A24:D24" location="'6)'!A1" display="7) подпункт &quot;м&quot;об объеме и стоимости электрической энергии (мощности) за расчетный период, приобретенной по каждому договору купли-продажи (поставки) электрической энергии (мощности) в целях компенсации потерь электрической энергии, заключенному с произво"/>
    <hyperlink ref="A8:C8" location="'4)'!A1" display="а(1)) о расходах, связанных с осуществлением технологического присоединения, не включаемых в плату за технологическое присоединение (и подлежащих учету (учтенных) в тарифах на услуги по передаче электрической энергии), с указанием источника официального о"/>
    <hyperlink ref="A22:C22" location="'7)'!A1" display="7) подпункт &quot;к&quot; о лицах, намеревающихся перераспределить максимальную мощность принадлежащих им энергопринимающих устройств в пользу иных лиц"/>
    <hyperlink ref="A25:D25" location="'8'!A1" display="9)подпункт &quot;н&quot; о выделенных оператором подвижной радиотелефонной связи абонентских номерах и (или) об адресах электронной почты, предназначенных для направления потребителю электрической энергии (мощности), потребителю услуг по передаче электрической энер"/>
  </hyperlinks>
  <pageMargins left="0.98425196850393704" right="0.39370078740157483" top="0.78740157480314965" bottom="0.78740157480314965" header="0" footer="0"/>
  <pageSetup paperSize="9" scale="76" fitToHeight="4" orientation="portrait" r:id="rId1"/>
  <legacyDrawing r:id="rId2"/>
</worksheet>
</file>

<file path=xl/worksheets/sheet2.xml><?xml version="1.0" encoding="utf-8"?>
<worksheet xmlns="http://schemas.openxmlformats.org/spreadsheetml/2006/main" xmlns:r="http://schemas.openxmlformats.org/officeDocument/2006/relationships">
  <dimension ref="A1:K42"/>
  <sheetViews>
    <sheetView showGridLines="0" view="pageBreakPreview" topLeftCell="A13" zoomScaleSheetLayoutView="100" workbookViewId="0">
      <selection activeCell="A27" sqref="A27"/>
    </sheetView>
  </sheetViews>
  <sheetFormatPr defaultRowHeight="14.25"/>
  <cols>
    <col min="1" max="1" width="30.28515625" style="11" customWidth="1"/>
    <col min="2" max="2" width="10.28515625" style="11" customWidth="1"/>
    <col min="3" max="3" width="10.140625" style="11" customWidth="1"/>
    <col min="4" max="4" width="11" style="11" customWidth="1"/>
    <col min="5" max="5" width="11.7109375" style="11" customWidth="1"/>
    <col min="6" max="6" width="8" style="11" customWidth="1"/>
    <col min="7" max="7" width="10.42578125" style="11" customWidth="1"/>
    <col min="8" max="8" width="10.28515625" style="11" customWidth="1"/>
    <col min="9" max="9" width="11.140625" style="11" customWidth="1"/>
    <col min="10" max="10" width="11.42578125" style="11" customWidth="1"/>
    <col min="11" max="11" width="8.5703125" style="11" customWidth="1"/>
    <col min="12" max="16384" width="9.140625" style="11"/>
  </cols>
  <sheetData>
    <row r="1" spans="1:11" ht="15">
      <c r="J1" s="115" t="s">
        <v>109</v>
      </c>
      <c r="K1" s="115"/>
    </row>
    <row r="2" spans="1:11" ht="15" customHeight="1">
      <c r="A2" s="116" t="s">
        <v>59</v>
      </c>
      <c r="B2" s="116"/>
      <c r="C2" s="116"/>
      <c r="D2" s="116"/>
      <c r="E2" s="75" t="str">
        <f>'Информация для раскрытия'!B3</f>
        <v>июль</v>
      </c>
      <c r="F2" s="29" t="str">
        <f>'Информация для раскрытия'!C3</f>
        <v>2019 г.</v>
      </c>
    </row>
    <row r="3" spans="1:11" ht="15" customHeight="1">
      <c r="A3" s="120" t="s">
        <v>137</v>
      </c>
      <c r="B3" s="120"/>
      <c r="C3" s="120"/>
      <c r="D3" s="120"/>
      <c r="E3" s="120"/>
      <c r="F3" s="120"/>
    </row>
    <row r="4" spans="1:11" ht="15">
      <c r="A4" s="9"/>
      <c r="B4" s="9"/>
      <c r="C4" s="9"/>
      <c r="D4" s="9"/>
      <c r="E4" s="9"/>
      <c r="F4" s="10"/>
    </row>
    <row r="5" spans="1:11" ht="15">
      <c r="A5" s="130" t="s">
        <v>94</v>
      </c>
      <c r="B5" s="124" t="s">
        <v>93</v>
      </c>
      <c r="C5" s="124"/>
      <c r="D5" s="124"/>
      <c r="E5" s="124"/>
      <c r="F5" s="124"/>
    </row>
    <row r="6" spans="1:11" ht="15">
      <c r="A6" s="131"/>
      <c r="B6" s="36" t="str">
        <f>+E2</f>
        <v>июль</v>
      </c>
      <c r="C6" s="36" t="s">
        <v>129</v>
      </c>
      <c r="D6" s="36" t="s">
        <v>132</v>
      </c>
      <c r="E6" s="36" t="s">
        <v>133</v>
      </c>
      <c r="F6" s="38" t="s">
        <v>2</v>
      </c>
    </row>
    <row r="7" spans="1:11" s="30" customFormat="1" ht="15">
      <c r="A7" s="13" t="s">
        <v>17</v>
      </c>
      <c r="B7" s="90">
        <f>+B8</f>
        <v>0</v>
      </c>
      <c r="C7" s="91">
        <v>0</v>
      </c>
      <c r="D7" s="90">
        <f t="shared" ref="D7" si="0">+D8</f>
        <v>0</v>
      </c>
      <c r="E7" s="90">
        <f>+E8</f>
        <v>0</v>
      </c>
      <c r="F7" s="92">
        <f>SUM(B7:E7)</f>
        <v>0</v>
      </c>
    </row>
    <row r="8" spans="1:11" s="31" customFormat="1" ht="15">
      <c r="A8" s="14" t="s">
        <v>18</v>
      </c>
      <c r="B8" s="90">
        <f>+B9+B10</f>
        <v>0</v>
      </c>
      <c r="C8" s="91">
        <v>0</v>
      </c>
      <c r="D8" s="90">
        <f t="shared" ref="D8" si="1">+D9+D10</f>
        <v>0</v>
      </c>
      <c r="E8" s="90">
        <f>+E9+E10</f>
        <v>0</v>
      </c>
      <c r="F8" s="92">
        <f>SUM(B8:E8)</f>
        <v>0</v>
      </c>
    </row>
    <row r="9" spans="1:11" ht="18" customHeight="1">
      <c r="A9" s="1" t="s">
        <v>74</v>
      </c>
      <c r="B9" s="93"/>
      <c r="C9" s="94"/>
      <c r="D9" s="95"/>
      <c r="E9" s="93"/>
      <c r="F9" s="96">
        <f t="shared" ref="F9:F15" si="2">SUM(B9:E9)</f>
        <v>0</v>
      </c>
    </row>
    <row r="10" spans="1:11" ht="15.75" customHeight="1">
      <c r="A10" s="1" t="s">
        <v>107</v>
      </c>
      <c r="B10" s="93"/>
      <c r="C10" s="94"/>
      <c r="D10" s="95"/>
      <c r="E10" s="93"/>
      <c r="F10" s="96">
        <f t="shared" si="2"/>
        <v>0</v>
      </c>
    </row>
    <row r="11" spans="1:11" s="31" customFormat="1" ht="15" customHeight="1">
      <c r="A11" s="14" t="s">
        <v>19</v>
      </c>
      <c r="B11" s="90">
        <f>SUM(B12:B15)</f>
        <v>0</v>
      </c>
      <c r="C11" s="91">
        <f t="shared" ref="C11" si="3">SUM(C12:C15)</f>
        <v>0</v>
      </c>
      <c r="D11" s="90">
        <f>SUM(D12:D15)</f>
        <v>0</v>
      </c>
      <c r="E11" s="90">
        <f>SUM(E12:E15)</f>
        <v>0</v>
      </c>
      <c r="F11" s="92">
        <f t="shared" si="2"/>
        <v>0</v>
      </c>
    </row>
    <row r="12" spans="1:11" ht="18.75" customHeight="1">
      <c r="A12" s="1" t="s">
        <v>75</v>
      </c>
      <c r="B12" s="93"/>
      <c r="C12" s="94"/>
      <c r="D12" s="95"/>
      <c r="E12" s="93"/>
      <c r="F12" s="96">
        <f t="shared" si="2"/>
        <v>0</v>
      </c>
    </row>
    <row r="13" spans="1:11" ht="20.25" customHeight="1">
      <c r="A13" s="1" t="s">
        <v>76</v>
      </c>
      <c r="B13" s="93"/>
      <c r="C13" s="94"/>
      <c r="D13" s="95"/>
      <c r="E13" s="93"/>
      <c r="F13" s="96">
        <f t="shared" si="2"/>
        <v>0</v>
      </c>
    </row>
    <row r="14" spans="1:11" ht="36" customHeight="1">
      <c r="A14" s="1" t="s">
        <v>77</v>
      </c>
      <c r="B14" s="93"/>
      <c r="C14" s="94"/>
      <c r="D14" s="95"/>
      <c r="E14" s="93"/>
      <c r="F14" s="96">
        <f t="shared" si="2"/>
        <v>0</v>
      </c>
    </row>
    <row r="15" spans="1:11" ht="15">
      <c r="A15" s="1" t="s">
        <v>78</v>
      </c>
      <c r="B15" s="93"/>
      <c r="C15" s="93"/>
      <c r="D15" s="93"/>
      <c r="E15" s="93"/>
      <c r="F15" s="96">
        <f t="shared" si="2"/>
        <v>0</v>
      </c>
    </row>
    <row r="16" spans="1:11" s="31" customFormat="1" ht="31.5" customHeight="1">
      <c r="A16" s="14" t="s">
        <v>81</v>
      </c>
      <c r="B16" s="90">
        <v>0</v>
      </c>
      <c r="C16" s="90">
        <v>0</v>
      </c>
      <c r="D16" s="90">
        <v>0</v>
      </c>
      <c r="E16" s="92">
        <v>0</v>
      </c>
      <c r="F16" s="90">
        <f>SUM(B16:E16)</f>
        <v>0</v>
      </c>
    </row>
    <row r="17" spans="1:11" s="31" customFormat="1" ht="19.5" customHeight="1">
      <c r="A17" s="14" t="s">
        <v>20</v>
      </c>
      <c r="B17" s="121"/>
      <c r="C17" s="122"/>
      <c r="D17" s="122"/>
      <c r="E17" s="122"/>
      <c r="F17" s="123"/>
    </row>
    <row r="18" spans="1:11" ht="15">
      <c r="A18" s="1"/>
      <c r="B18" s="117"/>
      <c r="C18" s="118"/>
      <c r="D18" s="118"/>
      <c r="E18" s="118"/>
      <c r="F18" s="119"/>
    </row>
    <row r="19" spans="1:11" ht="15">
      <c r="A19" s="1"/>
      <c r="B19" s="117"/>
      <c r="C19" s="118"/>
      <c r="D19" s="118"/>
      <c r="E19" s="118"/>
      <c r="F19" s="119"/>
    </row>
    <row r="20" spans="1:11" ht="15">
      <c r="A20" s="1" t="s">
        <v>61</v>
      </c>
      <c r="B20" s="117"/>
      <c r="C20" s="118"/>
      <c r="D20" s="118"/>
      <c r="E20" s="118"/>
      <c r="F20" s="119"/>
    </row>
    <row r="21" spans="1:11" ht="15">
      <c r="A21" s="1"/>
      <c r="B21" s="126"/>
      <c r="C21" s="127"/>
      <c r="D21" s="127"/>
      <c r="E21" s="127"/>
      <c r="F21" s="128"/>
    </row>
    <row r="22" spans="1:11" ht="15">
      <c r="A22" s="1"/>
      <c r="B22" s="126"/>
      <c r="C22" s="127"/>
      <c r="D22" s="127"/>
      <c r="E22" s="127"/>
      <c r="F22" s="128"/>
    </row>
    <row r="23" spans="1:11" ht="15">
      <c r="A23" s="9"/>
      <c r="B23" s="9"/>
      <c r="C23" s="9"/>
      <c r="D23" s="9"/>
      <c r="E23" s="9"/>
      <c r="F23" s="10"/>
    </row>
    <row r="24" spans="1:11" ht="49.5" customHeight="1">
      <c r="A24" s="8"/>
      <c r="B24" s="9"/>
      <c r="C24" s="9"/>
      <c r="D24" s="9"/>
      <c r="E24" s="9"/>
      <c r="F24" s="10"/>
    </row>
    <row r="26" spans="1:11" s="4" customFormat="1" ht="15.75" customHeight="1">
      <c r="A26" s="129" t="s">
        <v>138</v>
      </c>
      <c r="B26" s="129"/>
      <c r="C26" s="129"/>
      <c r="D26" s="129"/>
      <c r="E26" s="129"/>
      <c r="F26" s="129"/>
      <c r="G26" s="75" t="str">
        <f>'Информация для раскрытия'!B3</f>
        <v>июль</v>
      </c>
      <c r="H26" s="32" t="str">
        <f>F2</f>
        <v>2019 г.</v>
      </c>
      <c r="J26" s="33"/>
      <c r="K26" s="33"/>
    </row>
    <row r="27" spans="1:11" s="4" customFormat="1" ht="15"/>
    <row r="28" spans="1:11" s="4" customFormat="1" ht="15">
      <c r="A28" s="125" t="s">
        <v>0</v>
      </c>
      <c r="B28" s="125"/>
      <c r="C28" s="125"/>
      <c r="D28" s="125"/>
      <c r="E28" s="125"/>
      <c r="F28" s="125"/>
      <c r="G28" s="125"/>
      <c r="H28" s="125"/>
      <c r="I28" s="125"/>
      <c r="J28" s="125"/>
      <c r="K28" s="125"/>
    </row>
    <row r="29" spans="1:11" s="4" customFormat="1" ht="15">
      <c r="A29" s="108" t="s">
        <v>32</v>
      </c>
      <c r="B29" s="110" t="s">
        <v>1</v>
      </c>
      <c r="C29" s="111"/>
      <c r="D29" s="111"/>
      <c r="E29" s="111"/>
      <c r="F29" s="112"/>
      <c r="G29" s="110" t="s">
        <v>108</v>
      </c>
      <c r="H29" s="111"/>
      <c r="I29" s="111"/>
      <c r="J29" s="111"/>
      <c r="K29" s="112"/>
    </row>
    <row r="30" spans="1:11" s="4" customFormat="1" ht="18" customHeight="1">
      <c r="A30" s="109"/>
      <c r="B30" s="36" t="str">
        <f>+B6</f>
        <v>июль</v>
      </c>
      <c r="C30" s="36" t="str">
        <f t="shared" ref="C30:E30" si="4">+C6</f>
        <v>II квартал</v>
      </c>
      <c r="D30" s="36" t="str">
        <f t="shared" si="4"/>
        <v>III квартал</v>
      </c>
      <c r="E30" s="36" t="str">
        <f t="shared" si="4"/>
        <v>IV квартал</v>
      </c>
      <c r="F30" s="36" t="s">
        <v>2</v>
      </c>
      <c r="G30" s="36" t="str">
        <f>+B30</f>
        <v>июль</v>
      </c>
      <c r="H30" s="36" t="str">
        <f>+C30</f>
        <v>II квартал</v>
      </c>
      <c r="I30" s="36" t="str">
        <f>+D30</f>
        <v>III квартал</v>
      </c>
      <c r="J30" s="36" t="str">
        <f>+E30</f>
        <v>IV квартал</v>
      </c>
      <c r="K30" s="36" t="str">
        <f t="shared" ref="K30" si="5">+F30</f>
        <v>год</v>
      </c>
    </row>
    <row r="31" spans="1:11" s="4" customFormat="1" ht="18" customHeight="1">
      <c r="A31" s="3" t="s">
        <v>111</v>
      </c>
      <c r="B31" s="6">
        <v>0</v>
      </c>
      <c r="C31" s="83">
        <v>0</v>
      </c>
      <c r="D31" s="83">
        <v>0</v>
      </c>
      <c r="E31" s="83">
        <v>0</v>
      </c>
      <c r="F31" s="6">
        <f>SUM(B31:E31)</f>
        <v>0</v>
      </c>
      <c r="G31" s="6">
        <v>0</v>
      </c>
      <c r="H31" s="83">
        <v>0</v>
      </c>
      <c r="I31" s="83">
        <v>0</v>
      </c>
      <c r="J31" s="83">
        <v>0</v>
      </c>
      <c r="K31" s="6">
        <f>SUM(G31:J31)</f>
        <v>0</v>
      </c>
    </row>
    <row r="32" spans="1:11" s="4" customFormat="1" ht="18" customHeight="1">
      <c r="A32" s="3" t="s">
        <v>112</v>
      </c>
      <c r="B32" s="6">
        <v>0</v>
      </c>
      <c r="C32" s="83">
        <v>0</v>
      </c>
      <c r="D32" s="83">
        <v>0</v>
      </c>
      <c r="E32" s="83">
        <v>0</v>
      </c>
      <c r="F32" s="6">
        <f>SUM(B32:E32)</f>
        <v>0</v>
      </c>
      <c r="G32" s="6">
        <v>0</v>
      </c>
      <c r="H32" s="83">
        <v>0</v>
      </c>
      <c r="I32" s="83">
        <v>0</v>
      </c>
      <c r="J32" s="83">
        <v>0</v>
      </c>
      <c r="K32" s="6">
        <f>SUM(G32:J32)</f>
        <v>0</v>
      </c>
    </row>
    <row r="33" spans="1:11" s="4" customFormat="1" ht="18" customHeight="1">
      <c r="A33" s="3" t="s">
        <v>113</v>
      </c>
      <c r="B33" s="6">
        <v>0</v>
      </c>
      <c r="C33" s="83">
        <v>0</v>
      </c>
      <c r="D33" s="83">
        <v>0</v>
      </c>
      <c r="E33" s="83">
        <v>0</v>
      </c>
      <c r="F33" s="6">
        <f>SUM(B33:E33)</f>
        <v>0</v>
      </c>
      <c r="G33" s="6">
        <v>0</v>
      </c>
      <c r="H33" s="83">
        <v>0</v>
      </c>
      <c r="I33" s="83">
        <v>0</v>
      </c>
      <c r="J33" s="83">
        <v>0</v>
      </c>
      <c r="K33" s="6">
        <f>SUM(G33:J33)</f>
        <v>0</v>
      </c>
    </row>
    <row r="34" spans="1:11" s="4" customFormat="1" ht="18" customHeight="1">
      <c r="A34" s="36" t="s">
        <v>33</v>
      </c>
      <c r="B34" s="7">
        <f>SUM(B31:B33)</f>
        <v>0</v>
      </c>
      <c r="C34" s="97">
        <f>SUM(C31:C33)</f>
        <v>0</v>
      </c>
      <c r="D34" s="97">
        <f>SUM(D31:D33)</f>
        <v>0</v>
      </c>
      <c r="E34" s="97">
        <f>SUM(E31:E33)</f>
        <v>0</v>
      </c>
      <c r="F34" s="7">
        <f>SUM(B34:E34)</f>
        <v>0</v>
      </c>
      <c r="G34" s="7">
        <f>SUM(G31:G33)</f>
        <v>0</v>
      </c>
      <c r="H34" s="97">
        <f>SUM(H31:H33)</f>
        <v>0</v>
      </c>
      <c r="I34" s="97">
        <f>SUM(I31:I33)</f>
        <v>0</v>
      </c>
      <c r="J34" s="97">
        <f>SUM(J31:J33)</f>
        <v>0</v>
      </c>
      <c r="K34" s="7">
        <f>SUM(G34:J34)</f>
        <v>0</v>
      </c>
    </row>
    <row r="35" spans="1:11" s="4" customFormat="1" ht="15">
      <c r="A35" s="5"/>
      <c r="B35" s="5"/>
      <c r="C35" s="5"/>
      <c r="D35" s="5"/>
      <c r="E35" s="5"/>
      <c r="F35" s="5"/>
      <c r="G35" s="5"/>
      <c r="H35" s="5"/>
      <c r="I35" s="5"/>
      <c r="J35" s="5"/>
      <c r="K35" s="5"/>
    </row>
    <row r="36" spans="1:11" s="4" customFormat="1" ht="19.5" customHeight="1">
      <c r="A36" s="113" t="s">
        <v>85</v>
      </c>
      <c r="B36" s="113"/>
      <c r="C36" s="113"/>
      <c r="D36" s="113"/>
      <c r="E36" s="113"/>
      <c r="F36" s="113"/>
      <c r="G36" s="113"/>
      <c r="H36" s="113"/>
      <c r="I36" s="113"/>
      <c r="J36" s="113"/>
      <c r="K36" s="113"/>
    </row>
    <row r="37" spans="1:11" s="4" customFormat="1" ht="15">
      <c r="A37" s="108" t="s">
        <v>32</v>
      </c>
      <c r="B37" s="114" t="s">
        <v>79</v>
      </c>
      <c r="C37" s="114"/>
      <c r="D37" s="114"/>
      <c r="E37" s="114"/>
      <c r="F37" s="114"/>
      <c r="G37" s="114" t="s">
        <v>80</v>
      </c>
      <c r="H37" s="114"/>
      <c r="I37" s="114"/>
      <c r="J37" s="114"/>
      <c r="K37" s="114"/>
    </row>
    <row r="38" spans="1:11" s="4" customFormat="1" ht="15">
      <c r="A38" s="109"/>
      <c r="B38" s="36" t="str">
        <f>+B30</f>
        <v>июль</v>
      </c>
      <c r="C38" s="36" t="str">
        <f t="shared" ref="C38:K41" si="6">+C30</f>
        <v>II квартал</v>
      </c>
      <c r="D38" s="36" t="str">
        <f t="shared" si="6"/>
        <v>III квартал</v>
      </c>
      <c r="E38" s="36" t="str">
        <f t="shared" si="6"/>
        <v>IV квартал</v>
      </c>
      <c r="F38" s="36" t="str">
        <f t="shared" si="6"/>
        <v>год</v>
      </c>
      <c r="G38" s="36" t="str">
        <f t="shared" si="6"/>
        <v>июль</v>
      </c>
      <c r="H38" s="36" t="str">
        <f t="shared" si="6"/>
        <v>II квартал</v>
      </c>
      <c r="I38" s="36" t="str">
        <f t="shared" si="6"/>
        <v>III квартал</v>
      </c>
      <c r="J38" s="36" t="str">
        <f t="shared" si="6"/>
        <v>IV квартал</v>
      </c>
      <c r="K38" s="36" t="str">
        <f t="shared" si="6"/>
        <v>год</v>
      </c>
    </row>
    <row r="39" spans="1:11" s="4" customFormat="1" ht="18" customHeight="1">
      <c r="A39" s="3" t="s">
        <v>111</v>
      </c>
      <c r="B39" s="6">
        <v>0</v>
      </c>
      <c r="C39" s="83">
        <v>0</v>
      </c>
      <c r="D39" s="83">
        <v>0</v>
      </c>
      <c r="E39" s="83">
        <v>0</v>
      </c>
      <c r="F39" s="6">
        <f>SUM(B39:E39)</f>
        <v>0</v>
      </c>
      <c r="G39" s="6">
        <f>+G31</f>
        <v>0</v>
      </c>
      <c r="H39" s="83">
        <f t="shared" si="6"/>
        <v>0</v>
      </c>
      <c r="I39" s="83">
        <f t="shared" si="6"/>
        <v>0</v>
      </c>
      <c r="J39" s="83">
        <v>0</v>
      </c>
      <c r="K39" s="6">
        <f>SUM(G39:J39)</f>
        <v>0</v>
      </c>
    </row>
    <row r="40" spans="1:11" s="4" customFormat="1" ht="18" customHeight="1">
      <c r="A40" s="3" t="s">
        <v>112</v>
      </c>
      <c r="B40" s="6">
        <v>0</v>
      </c>
      <c r="C40" s="83">
        <v>0</v>
      </c>
      <c r="D40" s="83">
        <v>0</v>
      </c>
      <c r="E40" s="83">
        <v>0</v>
      </c>
      <c r="F40" s="6">
        <f>SUM(B40:E40)</f>
        <v>0</v>
      </c>
      <c r="G40" s="6">
        <v>0</v>
      </c>
      <c r="H40" s="83">
        <f t="shared" si="6"/>
        <v>0</v>
      </c>
      <c r="I40" s="83">
        <f t="shared" si="6"/>
        <v>0</v>
      </c>
      <c r="J40" s="83">
        <v>0</v>
      </c>
      <c r="K40" s="6">
        <f>SUM(G40:J40)</f>
        <v>0</v>
      </c>
    </row>
    <row r="41" spans="1:11" s="4" customFormat="1" ht="18" customHeight="1">
      <c r="A41" s="3" t="s">
        <v>113</v>
      </c>
      <c r="B41" s="6">
        <v>0</v>
      </c>
      <c r="C41" s="83">
        <v>0</v>
      </c>
      <c r="D41" s="83">
        <v>0</v>
      </c>
      <c r="E41" s="83">
        <v>0</v>
      </c>
      <c r="F41" s="6">
        <f>SUM(B41:E41)</f>
        <v>0</v>
      </c>
      <c r="G41" s="6">
        <v>0</v>
      </c>
      <c r="H41" s="83">
        <f t="shared" si="6"/>
        <v>0</v>
      </c>
      <c r="I41" s="83">
        <f t="shared" si="6"/>
        <v>0</v>
      </c>
      <c r="J41" s="83">
        <v>0</v>
      </c>
      <c r="K41" s="6">
        <f>SUM(G41:J41)</f>
        <v>0</v>
      </c>
    </row>
    <row r="42" spans="1:11" s="4" customFormat="1" ht="18" customHeight="1">
      <c r="A42" s="36" t="s">
        <v>33</v>
      </c>
      <c r="B42" s="7">
        <f>SUM(B39:B41)</f>
        <v>0</v>
      </c>
      <c r="C42" s="97">
        <f>SUM(C39:C41)</f>
        <v>0</v>
      </c>
      <c r="D42" s="97">
        <f>SUM(D39:D41)</f>
        <v>0</v>
      </c>
      <c r="E42" s="97">
        <f>SUM(E39:E41)</f>
        <v>0</v>
      </c>
      <c r="F42" s="7">
        <f>SUM(B42:E42)</f>
        <v>0</v>
      </c>
      <c r="G42" s="7">
        <f>SUM(G39:G41)</f>
        <v>0</v>
      </c>
      <c r="H42" s="97">
        <f>SUM(H39:H41)</f>
        <v>0</v>
      </c>
      <c r="I42" s="97">
        <f>SUM(I39:I41)</f>
        <v>0</v>
      </c>
      <c r="J42" s="97">
        <f>SUM(J39:J41)</f>
        <v>0</v>
      </c>
      <c r="K42" s="7">
        <f>SUM(G42:J42)</f>
        <v>0</v>
      </c>
    </row>
  </sheetData>
  <mergeCells count="20">
    <mergeCell ref="A28:K28"/>
    <mergeCell ref="B21:F21"/>
    <mergeCell ref="B22:F22"/>
    <mergeCell ref="A26:F26"/>
    <mergeCell ref="A5:A6"/>
    <mergeCell ref="B19:F19"/>
    <mergeCell ref="J1:K1"/>
    <mergeCell ref="A2:D2"/>
    <mergeCell ref="B20:F20"/>
    <mergeCell ref="A3:F3"/>
    <mergeCell ref="B18:F18"/>
    <mergeCell ref="B17:F17"/>
    <mergeCell ref="B5:F5"/>
    <mergeCell ref="A29:A30"/>
    <mergeCell ref="B29:F29"/>
    <mergeCell ref="G29:K29"/>
    <mergeCell ref="A36:K36"/>
    <mergeCell ref="A37:A38"/>
    <mergeCell ref="B37:F37"/>
    <mergeCell ref="G37:K37"/>
  </mergeCells>
  <phoneticPr fontId="0" type="noConversion"/>
  <hyperlinks>
    <hyperlink ref="J1" location="'Информация для раскрытия'!A1" display="На главную"/>
  </hyperlinks>
  <pageMargins left="0.78740157480314965" right="0.39370078740157483" top="0.98425196850393704" bottom="0.78740157480314965" header="0" footer="0"/>
  <pageSetup paperSize="9" orientation="landscape" r:id="rId1"/>
  <headerFooter alignWithMargins="0"/>
  <rowBreaks count="1" manualBreakCount="1">
    <brk id="22" max="16383" man="1"/>
  </rowBreaks>
</worksheet>
</file>

<file path=xl/worksheets/sheet3.xml><?xml version="1.0" encoding="utf-8"?>
<worksheet xmlns="http://schemas.openxmlformats.org/spreadsheetml/2006/main" xmlns:r="http://schemas.openxmlformats.org/officeDocument/2006/relationships">
  <sheetPr>
    <pageSetUpPr fitToPage="1"/>
  </sheetPr>
  <dimension ref="A1:G29"/>
  <sheetViews>
    <sheetView showGridLines="0" view="pageBreakPreview" zoomScaleSheetLayoutView="100" workbookViewId="0">
      <selection activeCell="C27" sqref="C27"/>
    </sheetView>
  </sheetViews>
  <sheetFormatPr defaultRowHeight="15"/>
  <cols>
    <col min="1" max="1" width="49.85546875" style="4" customWidth="1"/>
    <col min="2" max="3" width="11.140625" style="4" customWidth="1"/>
    <col min="4" max="4" width="11.28515625" style="4" customWidth="1"/>
    <col min="5" max="5" width="9" style="4" customWidth="1"/>
    <col min="6" max="6" width="10.42578125" style="4" customWidth="1"/>
    <col min="7" max="7" width="3.7109375" style="4" customWidth="1"/>
    <col min="8" max="16384" width="9.140625" style="4"/>
  </cols>
  <sheetData>
    <row r="1" spans="1:7">
      <c r="D1" s="115" t="s">
        <v>109</v>
      </c>
      <c r="E1" s="115"/>
    </row>
    <row r="2" spans="1:7" s="11" customFormat="1" ht="20.100000000000001" customHeight="1">
      <c r="A2" s="132" t="s">
        <v>35</v>
      </c>
      <c r="B2" s="132"/>
      <c r="C2" s="132"/>
      <c r="D2" s="132"/>
      <c r="E2" s="132"/>
      <c r="G2" s="69"/>
    </row>
    <row r="3" spans="1:7" s="11" customFormat="1" ht="20.100000000000001" customHeight="1">
      <c r="A3" s="134" t="s">
        <v>139</v>
      </c>
      <c r="B3" s="134"/>
      <c r="C3" s="76" t="str">
        <f>'Информация для раскрытия'!B3</f>
        <v>июль</v>
      </c>
      <c r="D3" s="34" t="str">
        <f>'1)'!F2</f>
        <v>2019 г.</v>
      </c>
      <c r="E3" s="84"/>
      <c r="F3" s="2"/>
    </row>
    <row r="4" spans="1:7" s="11" customFormat="1">
      <c r="A4" s="133" t="s">
        <v>84</v>
      </c>
      <c r="B4" s="133"/>
      <c r="C4" s="133"/>
      <c r="D4" s="133"/>
      <c r="E4" s="133"/>
      <c r="F4" s="10"/>
    </row>
    <row r="5" spans="1:7" s="11" customFormat="1">
      <c r="A5" s="15"/>
      <c r="B5" s="84"/>
      <c r="C5" s="84"/>
      <c r="D5" s="84"/>
      <c r="E5" s="84"/>
      <c r="F5" s="10"/>
    </row>
    <row r="6" spans="1:7" s="16" customFormat="1" ht="45">
      <c r="A6" s="35" t="s">
        <v>21</v>
      </c>
      <c r="B6" s="35" t="s">
        <v>22</v>
      </c>
      <c r="C6" s="35" t="s">
        <v>23</v>
      </c>
      <c r="D6" s="35" t="s">
        <v>24</v>
      </c>
      <c r="E6" s="35" t="s">
        <v>25</v>
      </c>
    </row>
    <row r="7" spans="1:7" s="10" customFormat="1" ht="15" customHeight="1">
      <c r="A7" s="17" t="s">
        <v>26</v>
      </c>
      <c r="B7" s="17"/>
      <c r="C7" s="71"/>
      <c r="D7" s="71"/>
      <c r="E7" s="102"/>
    </row>
    <row r="8" spans="1:7" s="10" customFormat="1">
      <c r="A8" s="101" t="s">
        <v>144</v>
      </c>
      <c r="B8" s="18" t="s">
        <v>130</v>
      </c>
      <c r="C8" s="71">
        <v>43648</v>
      </c>
      <c r="D8" s="71">
        <v>43650</v>
      </c>
      <c r="E8" s="170">
        <v>70</v>
      </c>
    </row>
    <row r="9" spans="1:7" s="10" customFormat="1">
      <c r="A9" s="101" t="s">
        <v>145</v>
      </c>
      <c r="B9" s="18" t="s">
        <v>130</v>
      </c>
      <c r="C9" s="71">
        <v>43654</v>
      </c>
      <c r="D9" s="71">
        <v>43656</v>
      </c>
      <c r="E9" s="170">
        <v>70</v>
      </c>
    </row>
    <row r="10" spans="1:7" s="10" customFormat="1">
      <c r="A10" s="101" t="s">
        <v>146</v>
      </c>
      <c r="B10" s="18" t="s">
        <v>130</v>
      </c>
      <c r="C10" s="71">
        <v>43661</v>
      </c>
      <c r="D10" s="71">
        <v>43663</v>
      </c>
      <c r="E10" s="170">
        <v>72</v>
      </c>
    </row>
    <row r="11" spans="1:7" s="10" customFormat="1">
      <c r="A11" s="101" t="s">
        <v>147</v>
      </c>
      <c r="B11" s="18" t="s">
        <v>130</v>
      </c>
      <c r="C11" s="71">
        <v>43669</v>
      </c>
      <c r="D11" s="71">
        <v>43669</v>
      </c>
      <c r="E11" s="170">
        <v>40.799999999999997</v>
      </c>
    </row>
    <row r="12" spans="1:7" s="10" customFormat="1">
      <c r="A12" s="101" t="s">
        <v>148</v>
      </c>
      <c r="B12" s="18" t="s">
        <v>130</v>
      </c>
      <c r="C12" s="71">
        <v>43671</v>
      </c>
      <c r="D12" s="71">
        <v>43671</v>
      </c>
      <c r="E12" s="170">
        <v>40.799999999999997</v>
      </c>
    </row>
    <row r="13" spans="1:7" s="10" customFormat="1">
      <c r="A13" s="101" t="s">
        <v>149</v>
      </c>
      <c r="B13" s="18" t="s">
        <v>130</v>
      </c>
      <c r="C13" s="71">
        <v>43673</v>
      </c>
      <c r="D13" s="71">
        <v>43673</v>
      </c>
      <c r="E13" s="73">
        <v>20</v>
      </c>
    </row>
    <row r="14" spans="1:7" s="10" customFormat="1" ht="15" customHeight="1">
      <c r="A14" s="171"/>
      <c r="B14" s="103"/>
      <c r="C14" s="103"/>
      <c r="D14" s="103"/>
      <c r="E14" s="73"/>
    </row>
    <row r="15" spans="1:7" s="10" customFormat="1" ht="15" customHeight="1">
      <c r="A15" s="104" t="s">
        <v>27</v>
      </c>
      <c r="B15" s="103"/>
      <c r="C15" s="103"/>
      <c r="D15" s="103"/>
      <c r="E15" s="73"/>
    </row>
    <row r="16" spans="1:7" s="10" customFormat="1" ht="15" customHeight="1">
      <c r="A16" s="101" t="s">
        <v>150</v>
      </c>
      <c r="B16" s="18" t="s">
        <v>130</v>
      </c>
      <c r="C16" s="71">
        <v>43652</v>
      </c>
      <c r="D16" s="71">
        <v>43652</v>
      </c>
      <c r="E16" s="73">
        <v>24.6</v>
      </c>
    </row>
    <row r="17" spans="1:5" s="10" customFormat="1" ht="15" customHeight="1">
      <c r="A17" s="101" t="s">
        <v>151</v>
      </c>
      <c r="B17" s="18" t="s">
        <v>130</v>
      </c>
      <c r="C17" s="71">
        <v>43668</v>
      </c>
      <c r="D17" s="71">
        <v>43668</v>
      </c>
      <c r="E17" s="73">
        <v>32.799999999999997</v>
      </c>
    </row>
    <row r="18" spans="1:5" s="10" customFormat="1" ht="15" customHeight="1">
      <c r="A18" s="104"/>
      <c r="B18" s="18"/>
      <c r="C18" s="71"/>
      <c r="D18" s="71"/>
      <c r="E18" s="170"/>
    </row>
    <row r="19" spans="1:5" s="10" customFormat="1" ht="15" customHeight="1">
      <c r="A19" s="105" t="s">
        <v>28</v>
      </c>
      <c r="B19" s="103"/>
      <c r="C19" s="103"/>
      <c r="D19" s="103"/>
      <c r="E19" s="73"/>
    </row>
    <row r="20" spans="1:5" s="10" customFormat="1" ht="15" customHeight="1">
      <c r="A20" s="172" t="s">
        <v>152</v>
      </c>
      <c r="B20" s="18" t="s">
        <v>130</v>
      </c>
      <c r="C20" s="71">
        <v>43648</v>
      </c>
      <c r="D20" s="71">
        <v>43650</v>
      </c>
      <c r="E20" s="73">
        <v>48</v>
      </c>
    </row>
    <row r="21" spans="1:5" s="10" customFormat="1" ht="15" customHeight="1">
      <c r="A21" s="100" t="s">
        <v>153</v>
      </c>
      <c r="B21" s="18" t="s">
        <v>130</v>
      </c>
      <c r="C21" s="71">
        <v>43653</v>
      </c>
      <c r="D21" s="71">
        <v>43653</v>
      </c>
      <c r="E21" s="73">
        <v>24.6</v>
      </c>
    </row>
    <row r="22" spans="1:5" s="10" customFormat="1" ht="15" customHeight="1">
      <c r="A22" s="172" t="s">
        <v>154</v>
      </c>
      <c r="B22" s="18" t="s">
        <v>130</v>
      </c>
      <c r="C22" s="71">
        <v>43654</v>
      </c>
      <c r="D22" s="71">
        <v>43656</v>
      </c>
      <c r="E22" s="73">
        <v>48</v>
      </c>
    </row>
    <row r="23" spans="1:5" s="10" customFormat="1" ht="15" customHeight="1">
      <c r="A23" s="172" t="s">
        <v>155</v>
      </c>
      <c r="B23" s="18" t="s">
        <v>130</v>
      </c>
      <c r="C23" s="71">
        <v>43661</v>
      </c>
      <c r="D23" s="71">
        <v>43663</v>
      </c>
      <c r="E23" s="170">
        <v>50</v>
      </c>
    </row>
    <row r="24" spans="1:5" s="10" customFormat="1" ht="15" customHeight="1">
      <c r="A24" s="100" t="s">
        <v>156</v>
      </c>
      <c r="B24" s="18" t="s">
        <v>130</v>
      </c>
      <c r="C24" s="71">
        <v>43673</v>
      </c>
      <c r="D24" s="71">
        <v>43673</v>
      </c>
      <c r="E24" s="73">
        <v>12.8</v>
      </c>
    </row>
    <row r="25" spans="1:5" s="10" customFormat="1" ht="15" customHeight="1">
      <c r="A25" s="172"/>
      <c r="B25" s="18"/>
      <c r="C25" s="71"/>
      <c r="D25" s="71"/>
      <c r="E25" s="170"/>
    </row>
    <row r="26" spans="1:5" s="10" customFormat="1" ht="15" customHeight="1">
      <c r="A26" s="100"/>
      <c r="B26" s="18"/>
      <c r="C26" s="19"/>
      <c r="D26" s="19"/>
      <c r="E26" s="73"/>
    </row>
    <row r="27" spans="1:5" s="10" customFormat="1" ht="15" customHeight="1">
      <c r="A27" s="100"/>
      <c r="B27" s="18"/>
      <c r="C27" s="19"/>
      <c r="D27" s="19"/>
      <c r="E27" s="73"/>
    </row>
    <row r="28" spans="1:5" s="10" customFormat="1" ht="15" customHeight="1">
      <c r="A28" s="98"/>
      <c r="B28" s="18"/>
      <c r="C28" s="19"/>
      <c r="D28" s="19"/>
      <c r="E28" s="73"/>
    </row>
    <row r="29" spans="1:5" s="10" customFormat="1" ht="15" customHeight="1">
      <c r="A29" s="98"/>
      <c r="B29" s="18"/>
      <c r="C29" s="19"/>
      <c r="D29" s="19"/>
      <c r="E29" s="73"/>
    </row>
  </sheetData>
  <mergeCells count="4">
    <mergeCell ref="A2:E2"/>
    <mergeCell ref="A4:E4"/>
    <mergeCell ref="A3:B3"/>
    <mergeCell ref="D1:E1"/>
  </mergeCells>
  <phoneticPr fontId="0" type="noConversion"/>
  <hyperlinks>
    <hyperlink ref="D1" location="'Информация для раскрытия'!A1" display="На главную"/>
  </hyperlinks>
  <pageMargins left="0.98425196850393704" right="0.39370078740157483" top="0.78740157480314965" bottom="0.78740157480314965" header="0" footer="0"/>
  <pageSetup paperSize="9" scale="97" orientation="portrait" r:id="rId1"/>
  <headerFooter alignWithMargins="0"/>
</worksheet>
</file>

<file path=xl/worksheets/sheet4.xml><?xml version="1.0" encoding="utf-8"?>
<worksheet xmlns="http://schemas.openxmlformats.org/spreadsheetml/2006/main" xmlns:r="http://schemas.openxmlformats.org/officeDocument/2006/relationships">
  <sheetPr>
    <pageSetUpPr fitToPage="1"/>
  </sheetPr>
  <dimension ref="A1:H11"/>
  <sheetViews>
    <sheetView showGridLines="0" view="pageBreakPreview" zoomScaleSheetLayoutView="100" workbookViewId="0">
      <selection activeCell="A8" sqref="A8:H10"/>
    </sheetView>
  </sheetViews>
  <sheetFormatPr defaultRowHeight="15"/>
  <cols>
    <col min="1" max="1" width="4" style="4" customWidth="1"/>
    <col min="2" max="2" width="25.28515625" style="4" customWidth="1"/>
    <col min="3" max="3" width="12.7109375" style="4" customWidth="1"/>
    <col min="4" max="4" width="9.140625" style="4"/>
    <col min="5" max="5" width="10" style="4" customWidth="1"/>
    <col min="6" max="6" width="17.28515625" style="4" customWidth="1"/>
    <col min="7" max="7" width="13.5703125" style="4" customWidth="1"/>
    <col min="8" max="8" width="33.85546875" style="4" customWidth="1"/>
    <col min="9" max="16384" width="9.140625" style="4"/>
  </cols>
  <sheetData>
    <row r="1" spans="1:8">
      <c r="G1" s="115" t="s">
        <v>109</v>
      </c>
      <c r="H1" s="115"/>
    </row>
    <row r="2" spans="1:8" ht="20.100000000000001" customHeight="1">
      <c r="A2" s="135" t="s">
        <v>36</v>
      </c>
      <c r="B2" s="135"/>
      <c r="C2" s="135"/>
      <c r="D2" s="135"/>
      <c r="E2" s="135"/>
      <c r="F2" s="135"/>
      <c r="G2" s="135"/>
      <c r="H2" s="135"/>
    </row>
    <row r="3" spans="1:8" ht="20.100000000000001" customHeight="1">
      <c r="A3" s="145" t="s">
        <v>140</v>
      </c>
      <c r="B3" s="145"/>
      <c r="C3" s="145"/>
      <c r="D3" s="145"/>
      <c r="E3" s="145"/>
      <c r="F3" s="77" t="str">
        <f>'Информация для раскрытия'!B3</f>
        <v>июль</v>
      </c>
      <c r="G3" s="39" t="str">
        <f>'1)'!F2</f>
        <v>2019 г.</v>
      </c>
      <c r="H3" s="85"/>
    </row>
    <row r="4" spans="1:8" ht="12" customHeight="1">
      <c r="A4" s="85"/>
      <c r="B4" s="85"/>
      <c r="C4" s="85"/>
      <c r="D4" s="85"/>
      <c r="E4" s="85"/>
      <c r="F4" s="85"/>
      <c r="G4" s="85"/>
      <c r="H4" s="85"/>
    </row>
    <row r="5" spans="1:8">
      <c r="A5" s="136" t="s">
        <v>3</v>
      </c>
      <c r="B5" s="136"/>
      <c r="C5" s="136"/>
      <c r="D5" s="136"/>
      <c r="E5" s="136"/>
      <c r="F5" s="136"/>
      <c r="G5" s="136"/>
      <c r="H5" s="136"/>
    </row>
    <row r="6" spans="1:8" ht="90" customHeight="1">
      <c r="A6" s="137" t="s">
        <v>4</v>
      </c>
      <c r="B6" s="137" t="s">
        <v>5</v>
      </c>
      <c r="C6" s="137" t="s">
        <v>6</v>
      </c>
      <c r="D6" s="139" t="s">
        <v>7</v>
      </c>
      <c r="E6" s="140"/>
      <c r="F6" s="141" t="s">
        <v>8</v>
      </c>
      <c r="G6" s="142"/>
      <c r="H6" s="143" t="s">
        <v>9</v>
      </c>
    </row>
    <row r="7" spans="1:8" ht="75.75" customHeight="1">
      <c r="A7" s="138"/>
      <c r="B7" s="138"/>
      <c r="C7" s="138"/>
      <c r="D7" s="40" t="s">
        <v>10</v>
      </c>
      <c r="E7" s="40" t="s">
        <v>11</v>
      </c>
      <c r="F7" s="41" t="s">
        <v>12</v>
      </c>
      <c r="G7" s="41" t="s">
        <v>13</v>
      </c>
      <c r="H7" s="144"/>
    </row>
    <row r="8" spans="1:8" ht="20.100000000000001" customHeight="1">
      <c r="A8" s="42">
        <v>1</v>
      </c>
      <c r="B8" s="42" t="s">
        <v>134</v>
      </c>
      <c r="C8" s="42" t="s">
        <v>14</v>
      </c>
      <c r="D8" s="42">
        <v>10</v>
      </c>
      <c r="E8" s="43">
        <v>10</v>
      </c>
      <c r="F8" s="44">
        <v>10.3</v>
      </c>
      <c r="G8" s="44">
        <v>10.3</v>
      </c>
      <c r="H8" s="44">
        <v>10.3</v>
      </c>
    </row>
    <row r="9" spans="1:8" ht="20.100000000000001" customHeight="1">
      <c r="A9" s="42">
        <v>2</v>
      </c>
      <c r="B9" s="42" t="s">
        <v>111</v>
      </c>
      <c r="C9" s="42" t="s">
        <v>15</v>
      </c>
      <c r="D9" s="42">
        <v>31.5</v>
      </c>
      <c r="E9" s="43">
        <v>40</v>
      </c>
      <c r="F9" s="44">
        <v>48.1</v>
      </c>
      <c r="G9" s="44">
        <v>48.1</v>
      </c>
      <c r="H9" s="44">
        <v>48.1</v>
      </c>
    </row>
    <row r="10" spans="1:8" ht="20.100000000000001" customHeight="1">
      <c r="A10" s="42">
        <v>3</v>
      </c>
      <c r="B10" s="42" t="s">
        <v>112</v>
      </c>
      <c r="C10" s="42" t="s">
        <v>16</v>
      </c>
      <c r="D10" s="42">
        <v>80</v>
      </c>
      <c r="E10" s="45">
        <v>63</v>
      </c>
      <c r="F10" s="44">
        <v>109.5</v>
      </c>
      <c r="G10" s="44">
        <v>109.5</v>
      </c>
      <c r="H10" s="44">
        <v>109.5</v>
      </c>
    </row>
    <row r="11" spans="1:8">
      <c r="A11" s="46"/>
      <c r="B11" s="46"/>
      <c r="C11" s="46"/>
      <c r="D11" s="46"/>
      <c r="E11" s="47"/>
      <c r="F11" s="48"/>
      <c r="G11" s="46"/>
      <c r="H11" s="46"/>
    </row>
  </sheetData>
  <mergeCells count="10">
    <mergeCell ref="G1:H1"/>
    <mergeCell ref="A2:H2"/>
    <mergeCell ref="A5:H5"/>
    <mergeCell ref="A6:A7"/>
    <mergeCell ref="B6:B7"/>
    <mergeCell ref="C6:C7"/>
    <mergeCell ref="D6:E6"/>
    <mergeCell ref="F6:G6"/>
    <mergeCell ref="H6:H7"/>
    <mergeCell ref="A3:E3"/>
  </mergeCells>
  <phoneticPr fontId="0" type="noConversion"/>
  <hyperlinks>
    <hyperlink ref="G1" location="'Информация для раскрытия'!A1" display="На главную"/>
  </hyperlinks>
  <pageMargins left="0.98425196850393704" right="0.39370078740157483" top="0.78740157480314965" bottom="0.78740157480314965" header="0.51181102362204722" footer="0.51181102362204722"/>
  <pageSetup paperSize="9" scale="71" orientation="portrait" r:id="rId1"/>
  <headerFooter alignWithMargins="0"/>
</worksheet>
</file>

<file path=xl/worksheets/sheet5.xml><?xml version="1.0" encoding="utf-8"?>
<worksheet xmlns="http://schemas.openxmlformats.org/spreadsheetml/2006/main" xmlns:r="http://schemas.openxmlformats.org/officeDocument/2006/relationships">
  <dimension ref="A1:M23"/>
  <sheetViews>
    <sheetView showGridLines="0" view="pageBreakPreview" zoomScaleSheetLayoutView="100" workbookViewId="0">
      <selection activeCell="A13" sqref="A13:L13"/>
    </sheetView>
  </sheetViews>
  <sheetFormatPr defaultRowHeight="15"/>
  <cols>
    <col min="1" max="1" width="9.140625" style="4" customWidth="1"/>
    <col min="2" max="2" width="9.140625" style="4"/>
    <col min="3" max="3" width="4.7109375" style="4" customWidth="1"/>
    <col min="4" max="4" width="3.5703125" style="4" customWidth="1"/>
    <col min="5" max="5" width="12.5703125" style="4" customWidth="1"/>
    <col min="6" max="7" width="9.140625" style="4"/>
    <col min="8" max="9" width="12.7109375" style="4" customWidth="1"/>
    <col min="10" max="10" width="10.7109375" style="4" customWidth="1"/>
    <col min="11" max="11" width="11.140625" style="4" customWidth="1"/>
    <col min="12" max="12" width="30.5703125" style="4" customWidth="1"/>
    <col min="13" max="16384" width="9.140625" style="4"/>
  </cols>
  <sheetData>
    <row r="1" spans="1:12">
      <c r="K1" s="115" t="s">
        <v>109</v>
      </c>
      <c r="L1" s="115"/>
    </row>
    <row r="2" spans="1:12" ht="19.5" customHeight="1">
      <c r="A2" s="151" t="s">
        <v>106</v>
      </c>
      <c r="B2" s="151"/>
      <c r="C2" s="151"/>
      <c r="D2" s="151"/>
      <c r="E2" s="151"/>
      <c r="F2" s="151"/>
      <c r="G2" s="151"/>
      <c r="H2" s="151"/>
      <c r="I2" s="151"/>
      <c r="J2" s="151"/>
      <c r="K2" s="151"/>
      <c r="L2" s="151"/>
    </row>
    <row r="3" spans="1:12" ht="15" customHeight="1">
      <c r="A3" s="146"/>
      <c r="B3" s="146"/>
      <c r="C3" s="146"/>
      <c r="D3" s="146"/>
      <c r="E3" s="146"/>
      <c r="F3" s="146"/>
      <c r="G3" s="146"/>
      <c r="H3" s="146"/>
      <c r="I3" s="146"/>
      <c r="J3" s="146"/>
      <c r="K3" s="146"/>
      <c r="L3" s="146"/>
    </row>
    <row r="4" spans="1:12" ht="15" customHeight="1">
      <c r="A4" s="152" t="s">
        <v>29</v>
      </c>
      <c r="B4" s="152"/>
      <c r="C4" s="152"/>
      <c r="D4" s="152"/>
      <c r="E4" s="152"/>
      <c r="F4" s="152"/>
      <c r="G4" s="152"/>
      <c r="H4" s="152"/>
      <c r="I4" s="152"/>
      <c r="J4" s="152"/>
      <c r="K4" s="152"/>
      <c r="L4" s="152"/>
    </row>
    <row r="5" spans="1:12" s="37" customFormat="1" ht="15" customHeight="1">
      <c r="A5" s="153" t="s">
        <v>54</v>
      </c>
      <c r="B5" s="153"/>
      <c r="C5" s="153"/>
      <c r="D5" s="153"/>
      <c r="E5" s="153"/>
      <c r="F5" s="153"/>
      <c r="G5" s="153"/>
      <c r="H5" s="153"/>
      <c r="I5" s="153"/>
      <c r="J5" s="153"/>
      <c r="K5" s="153"/>
      <c r="L5" s="153"/>
    </row>
    <row r="6" spans="1:12" ht="96" customHeight="1">
      <c r="A6" s="154" t="s">
        <v>55</v>
      </c>
      <c r="B6" s="154"/>
      <c r="C6" s="154"/>
      <c r="D6" s="154"/>
      <c r="E6" s="154"/>
      <c r="F6" s="154"/>
      <c r="G6" s="154"/>
      <c r="H6" s="154"/>
      <c r="I6" s="154"/>
      <c r="J6" s="154"/>
      <c r="K6" s="154"/>
      <c r="L6" s="154"/>
    </row>
    <row r="7" spans="1:12" ht="30" customHeight="1">
      <c r="A7" s="154" t="s">
        <v>56</v>
      </c>
      <c r="B7" s="154"/>
      <c r="C7" s="154"/>
      <c r="D7" s="154"/>
      <c r="E7" s="154"/>
      <c r="F7" s="154"/>
      <c r="G7" s="154"/>
      <c r="H7" s="154"/>
      <c r="I7" s="154"/>
      <c r="J7" s="154"/>
      <c r="K7" s="154"/>
      <c r="L7" s="154"/>
    </row>
    <row r="8" spans="1:12" ht="30" customHeight="1">
      <c r="A8" s="154" t="s">
        <v>62</v>
      </c>
      <c r="B8" s="154"/>
      <c r="C8" s="154"/>
      <c r="D8" s="154"/>
      <c r="E8" s="154"/>
      <c r="F8" s="154"/>
      <c r="G8" s="154"/>
      <c r="H8" s="154"/>
      <c r="I8" s="154"/>
      <c r="J8" s="154"/>
      <c r="K8" s="154"/>
      <c r="L8" s="154"/>
    </row>
    <row r="9" spans="1:12" ht="15" customHeight="1">
      <c r="A9" s="87"/>
      <c r="B9" s="49"/>
      <c r="C9" s="49"/>
      <c r="D9" s="49"/>
      <c r="E9" s="49"/>
      <c r="F9" s="49"/>
      <c r="G9" s="49"/>
      <c r="H9" s="49"/>
      <c r="I9" s="49"/>
      <c r="J9" s="49"/>
      <c r="K9" s="49"/>
      <c r="L9" s="49"/>
    </row>
    <row r="10" spans="1:12" ht="15" customHeight="1">
      <c r="A10" s="152" t="s">
        <v>30</v>
      </c>
      <c r="B10" s="152"/>
      <c r="C10" s="152"/>
      <c r="D10" s="152"/>
      <c r="E10" s="152"/>
      <c r="F10" s="152"/>
      <c r="G10" s="152"/>
      <c r="H10" s="152"/>
      <c r="I10" s="152"/>
      <c r="J10" s="152"/>
      <c r="K10" s="152"/>
      <c r="L10" s="152"/>
    </row>
    <row r="11" spans="1:12" ht="64.5" customHeight="1">
      <c r="A11" s="147" t="s">
        <v>48</v>
      </c>
      <c r="B11" s="147"/>
      <c r="C11" s="147"/>
      <c r="D11" s="147"/>
      <c r="E11" s="147"/>
      <c r="F11" s="147"/>
      <c r="G11" s="147"/>
      <c r="H11" s="147"/>
      <c r="I11" s="147"/>
      <c r="J11" s="147"/>
      <c r="K11" s="147"/>
      <c r="L11" s="147"/>
    </row>
    <row r="12" spans="1:12" ht="45.75" customHeight="1">
      <c r="A12" s="147" t="s">
        <v>31</v>
      </c>
      <c r="B12" s="147"/>
      <c r="C12" s="147"/>
      <c r="D12" s="147"/>
      <c r="E12" s="147"/>
      <c r="F12" s="147"/>
      <c r="G12" s="147"/>
      <c r="H12" s="147"/>
      <c r="I12" s="147"/>
      <c r="J12" s="147"/>
      <c r="K12" s="147"/>
      <c r="L12" s="147"/>
    </row>
    <row r="13" spans="1:12" ht="18" customHeight="1">
      <c r="A13" s="150" t="s">
        <v>49</v>
      </c>
      <c r="B13" s="150"/>
      <c r="C13" s="150"/>
      <c r="D13" s="150"/>
      <c r="E13" s="150"/>
      <c r="F13" s="150"/>
      <c r="G13" s="150"/>
      <c r="H13" s="150"/>
      <c r="I13" s="150"/>
      <c r="J13" s="150"/>
      <c r="K13" s="150"/>
      <c r="L13" s="150"/>
    </row>
    <row r="14" spans="1:12" ht="48.75" customHeight="1">
      <c r="A14" s="147" t="s">
        <v>50</v>
      </c>
      <c r="B14" s="147"/>
      <c r="C14" s="147"/>
      <c r="D14" s="147"/>
      <c r="E14" s="147"/>
      <c r="F14" s="147"/>
      <c r="G14" s="147"/>
      <c r="H14" s="147"/>
      <c r="I14" s="147"/>
      <c r="J14" s="147"/>
      <c r="K14" s="147"/>
      <c r="L14" s="147"/>
    </row>
    <row r="15" spans="1:12" ht="45" customHeight="1">
      <c r="A15" s="147" t="s">
        <v>51</v>
      </c>
      <c r="B15" s="147"/>
      <c r="C15" s="147"/>
      <c r="D15" s="147"/>
      <c r="E15" s="147"/>
      <c r="F15" s="147"/>
      <c r="G15" s="147"/>
      <c r="H15" s="147"/>
      <c r="I15" s="147"/>
      <c r="J15" s="147"/>
      <c r="K15" s="147"/>
      <c r="L15" s="147"/>
    </row>
    <row r="16" spans="1:12">
      <c r="A16" s="147" t="s">
        <v>52</v>
      </c>
      <c r="B16" s="147"/>
      <c r="C16" s="147"/>
      <c r="D16" s="147"/>
      <c r="E16" s="147"/>
      <c r="F16" s="147"/>
      <c r="G16" s="147"/>
      <c r="H16" s="147"/>
      <c r="I16" s="147"/>
      <c r="J16" s="147"/>
      <c r="K16" s="147"/>
      <c r="L16" s="147"/>
    </row>
    <row r="17" spans="1:13" ht="62.25" customHeight="1">
      <c r="A17" s="148" t="s">
        <v>63</v>
      </c>
      <c r="B17" s="147"/>
      <c r="C17" s="147"/>
      <c r="D17" s="147"/>
      <c r="E17" s="147"/>
      <c r="F17" s="147"/>
      <c r="G17" s="147"/>
      <c r="H17" s="147"/>
      <c r="I17" s="147"/>
      <c r="J17" s="147"/>
      <c r="K17" s="147"/>
      <c r="L17" s="147"/>
    </row>
    <row r="18" spans="1:13" ht="33" customHeight="1">
      <c r="A18" s="147" t="s">
        <v>53</v>
      </c>
      <c r="B18" s="147"/>
      <c r="C18" s="147"/>
      <c r="D18" s="147"/>
      <c r="E18" s="147"/>
      <c r="F18" s="147"/>
      <c r="G18" s="147"/>
      <c r="H18" s="147"/>
      <c r="I18" s="147"/>
      <c r="J18" s="147"/>
      <c r="K18" s="147"/>
      <c r="L18" s="147"/>
    </row>
    <row r="19" spans="1:13" ht="46.5" customHeight="1">
      <c r="A19" s="147" t="s">
        <v>64</v>
      </c>
      <c r="B19" s="147"/>
      <c r="C19" s="147"/>
      <c r="D19" s="147"/>
      <c r="E19" s="147"/>
      <c r="F19" s="147"/>
      <c r="G19" s="147"/>
      <c r="H19" s="147"/>
      <c r="I19" s="147"/>
      <c r="J19" s="147"/>
      <c r="K19" s="147"/>
      <c r="L19" s="147"/>
    </row>
    <row r="20" spans="1:13" ht="15" customHeight="1">
      <c r="A20" s="146"/>
      <c r="B20" s="146"/>
      <c r="C20" s="146"/>
      <c r="D20" s="146"/>
      <c r="E20" s="146"/>
      <c r="F20" s="146"/>
      <c r="G20" s="146"/>
      <c r="H20" s="146"/>
      <c r="I20" s="146"/>
      <c r="J20" s="146"/>
      <c r="K20" s="146"/>
      <c r="L20" s="146"/>
    </row>
    <row r="21" spans="1:13" ht="30" customHeight="1">
      <c r="A21" s="149" t="s">
        <v>116</v>
      </c>
      <c r="B21" s="149"/>
      <c r="C21" s="149"/>
      <c r="D21" s="149"/>
      <c r="E21" s="149"/>
      <c r="F21" s="149"/>
      <c r="G21" s="149"/>
      <c r="H21" s="149"/>
      <c r="I21" s="149"/>
      <c r="J21" s="149"/>
      <c r="K21" s="149"/>
      <c r="L21" s="72" t="s">
        <v>114</v>
      </c>
      <c r="M21" s="72"/>
    </row>
    <row r="23" spans="1:13" ht="30" customHeight="1">
      <c r="A23" s="149" t="s">
        <v>117</v>
      </c>
      <c r="B23" s="149"/>
      <c r="C23" s="149"/>
      <c r="D23" s="149"/>
      <c r="E23" s="149"/>
      <c r="F23" s="149"/>
      <c r="G23" s="149"/>
      <c r="H23" s="149"/>
      <c r="I23" s="149"/>
      <c r="J23" s="149"/>
      <c r="K23" s="149"/>
      <c r="L23" s="72" t="s">
        <v>114</v>
      </c>
      <c r="M23" s="72"/>
    </row>
  </sheetData>
  <mergeCells count="21">
    <mergeCell ref="A23:K23"/>
    <mergeCell ref="A14:L14"/>
    <mergeCell ref="A15:L15"/>
    <mergeCell ref="K1:L1"/>
    <mergeCell ref="A11:L11"/>
    <mergeCell ref="A12:L12"/>
    <mergeCell ref="A13:L13"/>
    <mergeCell ref="A2:L2"/>
    <mergeCell ref="A3:L3"/>
    <mergeCell ref="A10:L10"/>
    <mergeCell ref="A5:L5"/>
    <mergeCell ref="A6:L6"/>
    <mergeCell ref="A7:L7"/>
    <mergeCell ref="A8:L8"/>
    <mergeCell ref="A4:L4"/>
    <mergeCell ref="A21:K21"/>
    <mergeCell ref="A20:L20"/>
    <mergeCell ref="A19:L19"/>
    <mergeCell ref="A18:L18"/>
    <mergeCell ref="A16:L16"/>
    <mergeCell ref="A17:L17"/>
  </mergeCells>
  <hyperlinks>
    <hyperlink ref="K1" location="'Информация для раскрытия'!A1" display="На главную"/>
    <hyperlink ref="L21" r:id="rId1"/>
    <hyperlink ref="L23" r:id="rId2"/>
  </hyperlinks>
  <pageMargins left="0.78740157480314965" right="0.39370078740157483" top="0.98425196850393704" bottom="0.78740157480314965" header="0.31496062992125984" footer="0.31496062992125984"/>
  <pageSetup paperSize="9" orientation="landscape" r:id="rId3"/>
</worksheet>
</file>

<file path=xl/worksheets/sheet6.xml><?xml version="1.0" encoding="utf-8"?>
<worksheet xmlns="http://schemas.openxmlformats.org/spreadsheetml/2006/main" xmlns:r="http://schemas.openxmlformats.org/officeDocument/2006/relationships">
  <sheetPr>
    <pageSetUpPr fitToPage="1"/>
  </sheetPr>
  <dimension ref="A1:H27"/>
  <sheetViews>
    <sheetView showGridLines="0" view="pageBreakPreview" zoomScaleSheetLayoutView="100" workbookViewId="0">
      <selection activeCell="C21" sqref="C21"/>
    </sheetView>
  </sheetViews>
  <sheetFormatPr defaultRowHeight="15"/>
  <cols>
    <col min="1" max="1" width="4.42578125" style="4" customWidth="1"/>
    <col min="2" max="2" width="64.7109375" style="4" customWidth="1"/>
    <col min="3" max="3" width="7.5703125" style="4" customWidth="1"/>
    <col min="4" max="4" width="13.28515625" style="4" customWidth="1"/>
    <col min="5" max="5" width="42.5703125" style="4" customWidth="1"/>
    <col min="6" max="16384" width="9.140625" style="4"/>
  </cols>
  <sheetData>
    <row r="1" spans="1:8">
      <c r="D1" s="115" t="s">
        <v>109</v>
      </c>
      <c r="E1" s="115"/>
    </row>
    <row r="2" spans="1:8" ht="15" customHeight="1">
      <c r="A2" s="135" t="s">
        <v>37</v>
      </c>
      <c r="B2" s="135"/>
      <c r="C2" s="135"/>
      <c r="D2" s="135"/>
      <c r="E2" s="135"/>
      <c r="F2" s="50"/>
      <c r="G2" s="50"/>
      <c r="H2" s="50"/>
    </row>
    <row r="3" spans="1:8" ht="15" customHeight="1">
      <c r="A3" s="145" t="s">
        <v>141</v>
      </c>
      <c r="B3" s="145"/>
      <c r="C3" s="145"/>
      <c r="D3" s="77" t="str">
        <f>'Информация для раскрытия'!B3</f>
        <v>июль</v>
      </c>
      <c r="E3" s="39" t="str">
        <f>'3)'!G3</f>
        <v>2019 г.</v>
      </c>
      <c r="F3" s="50"/>
      <c r="G3" s="50"/>
      <c r="H3" s="50"/>
    </row>
    <row r="4" spans="1:8" ht="9.75" customHeight="1">
      <c r="A4" s="86"/>
      <c r="B4" s="86"/>
      <c r="C4" s="86"/>
      <c r="D4" s="68"/>
      <c r="E4" s="39"/>
      <c r="F4" s="50"/>
      <c r="G4" s="50"/>
      <c r="H4" s="50"/>
    </row>
    <row r="5" spans="1:8" ht="16.5" customHeight="1">
      <c r="A5" s="137" t="s">
        <v>4</v>
      </c>
      <c r="B5" s="137" t="s">
        <v>5</v>
      </c>
      <c r="C5" s="137" t="s">
        <v>25</v>
      </c>
      <c r="D5" s="158" t="s">
        <v>34</v>
      </c>
      <c r="E5" s="158"/>
    </row>
    <row r="6" spans="1:8" ht="18" customHeight="1">
      <c r="A6" s="138"/>
      <c r="B6" s="138"/>
      <c r="C6" s="138"/>
      <c r="D6" s="158"/>
      <c r="E6" s="158"/>
    </row>
    <row r="7" spans="1:8">
      <c r="A7" s="51">
        <v>1</v>
      </c>
      <c r="B7" s="52" t="s">
        <v>42</v>
      </c>
      <c r="C7" s="53">
        <f>+C8+C9+C10</f>
        <v>0</v>
      </c>
      <c r="D7" s="156"/>
      <c r="E7" s="156"/>
    </row>
    <row r="8" spans="1:8">
      <c r="A8" s="54" t="s">
        <v>44</v>
      </c>
      <c r="B8" s="55" t="s">
        <v>68</v>
      </c>
      <c r="C8" s="56">
        <v>0</v>
      </c>
      <c r="D8" s="155"/>
      <c r="E8" s="155"/>
    </row>
    <row r="9" spans="1:8" ht="15" customHeight="1">
      <c r="A9" s="54" t="s">
        <v>45</v>
      </c>
      <c r="B9" s="55" t="s">
        <v>47</v>
      </c>
      <c r="C9" s="56">
        <v>0</v>
      </c>
      <c r="D9" s="155"/>
      <c r="E9" s="155"/>
    </row>
    <row r="10" spans="1:8" ht="33" customHeight="1">
      <c r="A10" s="54" t="s">
        <v>46</v>
      </c>
      <c r="B10" s="55" t="s">
        <v>43</v>
      </c>
      <c r="C10" s="56">
        <v>0</v>
      </c>
      <c r="D10" s="155"/>
      <c r="E10" s="155"/>
    </row>
    <row r="11" spans="1:8">
      <c r="A11" s="51">
        <v>2</v>
      </c>
      <c r="B11" s="52" t="s">
        <v>86</v>
      </c>
      <c r="C11" s="53">
        <f>+C12+C13+C14</f>
        <v>0</v>
      </c>
      <c r="D11" s="156"/>
      <c r="E11" s="156"/>
    </row>
    <row r="12" spans="1:8">
      <c r="A12" s="54" t="s">
        <v>65</v>
      </c>
      <c r="B12" s="55" t="s">
        <v>68</v>
      </c>
      <c r="C12" s="56">
        <v>0</v>
      </c>
      <c r="D12" s="155"/>
      <c r="E12" s="155"/>
    </row>
    <row r="13" spans="1:8" ht="15" customHeight="1">
      <c r="A13" s="54" t="s">
        <v>66</v>
      </c>
      <c r="B13" s="55" t="s">
        <v>47</v>
      </c>
      <c r="C13" s="56">
        <v>0</v>
      </c>
      <c r="D13" s="155"/>
      <c r="E13" s="155"/>
    </row>
    <row r="14" spans="1:8" ht="30" customHeight="1">
      <c r="A14" s="54" t="s">
        <v>67</v>
      </c>
      <c r="B14" s="55" t="s">
        <v>43</v>
      </c>
      <c r="C14" s="56">
        <v>0</v>
      </c>
      <c r="D14" s="155"/>
      <c r="E14" s="155"/>
    </row>
    <row r="15" spans="1:8">
      <c r="A15" s="51">
        <v>3</v>
      </c>
      <c r="B15" s="52" t="s">
        <v>82</v>
      </c>
      <c r="C15" s="53">
        <f>+C16+C17+C18</f>
        <v>0</v>
      </c>
      <c r="D15" s="156"/>
      <c r="E15" s="156"/>
    </row>
    <row r="16" spans="1:8" ht="33" customHeight="1">
      <c r="A16" s="54" t="s">
        <v>69</v>
      </c>
      <c r="B16" s="55" t="s">
        <v>68</v>
      </c>
      <c r="C16" s="56">
        <v>0</v>
      </c>
      <c r="D16" s="155"/>
      <c r="E16" s="155"/>
    </row>
    <row r="17" spans="1:5" ht="30">
      <c r="A17" s="54" t="s">
        <v>70</v>
      </c>
      <c r="B17" s="55" t="s">
        <v>47</v>
      </c>
      <c r="C17" s="56">
        <v>0</v>
      </c>
      <c r="D17" s="155"/>
      <c r="E17" s="155"/>
    </row>
    <row r="18" spans="1:5" ht="45">
      <c r="A18" s="54" t="s">
        <v>71</v>
      </c>
      <c r="B18" s="55" t="s">
        <v>43</v>
      </c>
      <c r="C18" s="56">
        <v>0</v>
      </c>
      <c r="D18" s="155"/>
      <c r="E18" s="155"/>
    </row>
    <row r="19" spans="1:5" s="37" customFormat="1">
      <c r="A19" s="51">
        <v>4</v>
      </c>
      <c r="B19" s="52" t="s">
        <v>73</v>
      </c>
      <c r="C19" s="53">
        <f>+C20+C21+C22</f>
        <v>0</v>
      </c>
      <c r="D19" s="156"/>
      <c r="E19" s="156"/>
    </row>
    <row r="20" spans="1:5">
      <c r="A20" s="54" t="s">
        <v>87</v>
      </c>
      <c r="B20" s="55" t="s">
        <v>68</v>
      </c>
      <c r="C20" s="56">
        <v>0</v>
      </c>
      <c r="D20" s="155"/>
      <c r="E20" s="155"/>
    </row>
    <row r="21" spans="1:5" ht="30">
      <c r="A21" s="54" t="s">
        <v>88</v>
      </c>
      <c r="B21" s="55" t="s">
        <v>47</v>
      </c>
      <c r="C21" s="56">
        <v>0</v>
      </c>
      <c r="D21" s="155"/>
      <c r="E21" s="155"/>
    </row>
    <row r="22" spans="1:5" ht="45">
      <c r="A22" s="54" t="s">
        <v>89</v>
      </c>
      <c r="B22" s="55" t="s">
        <v>43</v>
      </c>
      <c r="C22" s="56">
        <v>0</v>
      </c>
      <c r="D22" s="155"/>
      <c r="E22" s="155"/>
    </row>
    <row r="23" spans="1:5" s="37" customFormat="1">
      <c r="A23" s="51">
        <v>5</v>
      </c>
      <c r="B23" s="52" t="s">
        <v>72</v>
      </c>
      <c r="C23" s="53">
        <f>+C24+C25+C26</f>
        <v>0</v>
      </c>
      <c r="D23" s="156"/>
      <c r="E23" s="156"/>
    </row>
    <row r="24" spans="1:5">
      <c r="A24" s="54" t="s">
        <v>90</v>
      </c>
      <c r="B24" s="55" t="s">
        <v>68</v>
      </c>
      <c r="C24" s="56">
        <v>0</v>
      </c>
      <c r="D24" s="155"/>
      <c r="E24" s="155"/>
    </row>
    <row r="25" spans="1:5" ht="30">
      <c r="A25" s="54" t="s">
        <v>91</v>
      </c>
      <c r="B25" s="55" t="s">
        <v>47</v>
      </c>
      <c r="C25" s="56">
        <v>0</v>
      </c>
      <c r="D25" s="155"/>
      <c r="E25" s="155"/>
    </row>
    <row r="26" spans="1:5" ht="45">
      <c r="A26" s="54" t="s">
        <v>92</v>
      </c>
      <c r="B26" s="55" t="s">
        <v>43</v>
      </c>
      <c r="C26" s="56">
        <v>0</v>
      </c>
      <c r="D26" s="159"/>
      <c r="E26" s="160"/>
    </row>
    <row r="27" spans="1:5" s="57" customFormat="1" ht="15" customHeight="1">
      <c r="A27" s="157" t="s">
        <v>110</v>
      </c>
      <c r="B27" s="157"/>
      <c r="C27" s="157"/>
      <c r="D27" s="157"/>
      <c r="E27" s="157"/>
    </row>
  </sheetData>
  <mergeCells count="28">
    <mergeCell ref="D1:E1"/>
    <mergeCell ref="A27:E27"/>
    <mergeCell ref="A5:A6"/>
    <mergeCell ref="B5:B6"/>
    <mergeCell ref="C5:C6"/>
    <mergeCell ref="D5:E6"/>
    <mergeCell ref="D7:E7"/>
    <mergeCell ref="D8:E8"/>
    <mergeCell ref="D9:E9"/>
    <mergeCell ref="D10:E10"/>
    <mergeCell ref="D20:E20"/>
    <mergeCell ref="D22:E22"/>
    <mergeCell ref="D19:E19"/>
    <mergeCell ref="D24:E24"/>
    <mergeCell ref="D25:E25"/>
    <mergeCell ref="D26:E26"/>
    <mergeCell ref="D21:E21"/>
    <mergeCell ref="D23:E23"/>
    <mergeCell ref="A2:E2"/>
    <mergeCell ref="A3:C3"/>
    <mergeCell ref="D15:E15"/>
    <mergeCell ref="D16:E16"/>
    <mergeCell ref="D17:E17"/>
    <mergeCell ref="D18:E18"/>
    <mergeCell ref="D11:E11"/>
    <mergeCell ref="D12:E12"/>
    <mergeCell ref="D13:E13"/>
    <mergeCell ref="D14:E14"/>
  </mergeCells>
  <hyperlinks>
    <hyperlink ref="D1" location="'Информация для раскрытия'!A1" display="На главную"/>
  </hyperlinks>
  <pageMargins left="0.98425196850393704" right="0.39370078740157483" top="0.78740157480314965" bottom="0.78740157480314965" header="0" footer="0"/>
  <pageSetup paperSize="9" scale="79" orientation="landscape" r:id="rId1"/>
</worksheet>
</file>

<file path=xl/worksheets/sheet7.xml><?xml version="1.0" encoding="utf-8"?>
<worksheet xmlns="http://schemas.openxmlformats.org/spreadsheetml/2006/main" xmlns:r="http://schemas.openxmlformats.org/officeDocument/2006/relationships">
  <sheetPr>
    <pageSetUpPr fitToPage="1"/>
  </sheetPr>
  <dimension ref="A1:J12"/>
  <sheetViews>
    <sheetView showGridLines="0" view="pageBreakPreview" zoomScaleSheetLayoutView="100" workbookViewId="0">
      <selection activeCell="C10" sqref="C10"/>
    </sheetView>
  </sheetViews>
  <sheetFormatPr defaultColWidth="8.7109375" defaultRowHeight="11.45" customHeight="1"/>
  <cols>
    <col min="1" max="1" width="52.5703125" style="12" customWidth="1"/>
    <col min="2" max="2" width="13.42578125" style="12" customWidth="1"/>
    <col min="3" max="3" width="14.7109375" style="12" customWidth="1"/>
    <col min="4" max="4" width="16.7109375" style="12" customWidth="1"/>
    <col min="5" max="5" width="17.5703125" style="4" customWidth="1"/>
    <col min="6" max="6" width="16.85546875" style="4" customWidth="1"/>
    <col min="7" max="16384" width="8.7109375" style="4"/>
  </cols>
  <sheetData>
    <row r="1" spans="1:10" ht="17.25" customHeight="1">
      <c r="E1" s="115" t="s">
        <v>109</v>
      </c>
      <c r="F1" s="115"/>
    </row>
    <row r="2" spans="1:10" s="12" customFormat="1" ht="20.100000000000001" customHeight="1">
      <c r="A2" s="163" t="s">
        <v>40</v>
      </c>
      <c r="B2" s="163"/>
      <c r="C2" s="163"/>
      <c r="D2" s="163"/>
      <c r="E2" s="163"/>
      <c r="F2" s="163"/>
    </row>
    <row r="3" spans="1:10" s="12" customFormat="1" ht="20.100000000000001" customHeight="1">
      <c r="A3" s="63" t="s">
        <v>41</v>
      </c>
      <c r="B3" s="78" t="str">
        <f>+'5)'!D3</f>
        <v>июль</v>
      </c>
      <c r="C3" s="64" t="str">
        <f>+'5)'!$E$3</f>
        <v>2019 г.</v>
      </c>
      <c r="D3" s="65" t="s">
        <v>58</v>
      </c>
      <c r="E3" s="67"/>
      <c r="J3" s="67" t="s">
        <v>58</v>
      </c>
    </row>
    <row r="4" spans="1:10" ht="18" customHeight="1"/>
    <row r="5" spans="1:10" ht="20.100000000000001" customHeight="1">
      <c r="A5" s="58" t="s">
        <v>95</v>
      </c>
      <c r="B5" s="162" t="s">
        <v>60</v>
      </c>
      <c r="C5" s="162" t="s">
        <v>83</v>
      </c>
      <c r="D5" s="162" t="s">
        <v>57</v>
      </c>
      <c r="E5" s="161" t="s">
        <v>118</v>
      </c>
      <c r="F5" s="161" t="s">
        <v>119</v>
      </c>
    </row>
    <row r="6" spans="1:10" ht="20.100000000000001" customHeight="1">
      <c r="A6" s="58" t="s">
        <v>38</v>
      </c>
      <c r="B6" s="162"/>
      <c r="C6" s="162"/>
      <c r="D6" s="162"/>
      <c r="E6" s="162"/>
      <c r="F6" s="162"/>
    </row>
    <row r="7" spans="1:10" ht="20.100000000000001" customHeight="1">
      <c r="A7" s="58" t="s">
        <v>93</v>
      </c>
      <c r="B7" s="162"/>
      <c r="C7" s="162"/>
      <c r="D7" s="162"/>
      <c r="E7" s="162"/>
      <c r="F7" s="162"/>
    </row>
    <row r="8" spans="1:10" ht="20.100000000000001" customHeight="1">
      <c r="A8" s="70" t="s">
        <v>96</v>
      </c>
      <c r="B8" s="59"/>
      <c r="C8" s="60"/>
      <c r="D8" s="61"/>
      <c r="E8" s="61"/>
      <c r="F8" s="61"/>
    </row>
    <row r="9" spans="1:10" ht="20.100000000000001" customHeight="1">
      <c r="A9" s="66" t="s">
        <v>39</v>
      </c>
      <c r="B9" s="59"/>
      <c r="C9" s="60"/>
      <c r="D9" s="61"/>
      <c r="E9" s="61"/>
      <c r="F9" s="61"/>
    </row>
    <row r="10" spans="1:10" ht="20.100000000000001" customHeight="1">
      <c r="A10" s="62" t="str">
        <f>CONCATENATE(B3,D3,C3)</f>
        <v>июль_2019 г.</v>
      </c>
      <c r="B10" s="88">
        <v>144727</v>
      </c>
      <c r="C10" s="99">
        <f>D10/B10</f>
        <v>1.9806300137500259</v>
      </c>
      <c r="D10" s="89">
        <v>286650.64</v>
      </c>
      <c r="E10" s="89">
        <v>57330.13</v>
      </c>
      <c r="F10" s="89">
        <f>D10+E10</f>
        <v>343980.77</v>
      </c>
    </row>
    <row r="12" spans="1:10" ht="17.25" customHeight="1">
      <c r="A12" s="164" t="s">
        <v>142</v>
      </c>
      <c r="B12" s="164"/>
      <c r="C12" s="164"/>
      <c r="D12" s="164"/>
      <c r="E12" s="164"/>
      <c r="F12" s="164"/>
    </row>
  </sheetData>
  <mergeCells count="8">
    <mergeCell ref="E5:E7"/>
    <mergeCell ref="F5:F7"/>
    <mergeCell ref="E1:F1"/>
    <mergeCell ref="A2:F2"/>
    <mergeCell ref="A12:F12"/>
    <mergeCell ref="C5:C7"/>
    <mergeCell ref="D5:D7"/>
    <mergeCell ref="B5:B7"/>
  </mergeCells>
  <hyperlinks>
    <hyperlink ref="E1" location="'Информация для раскрытия'!A1" display="На главную"/>
  </hyperlinks>
  <pageMargins left="0.78740157480314965" right="0.39370078740157483" top="0.78740157480314965" bottom="0.78740157480314965" header="0" footer="0"/>
  <pageSetup paperSize="9" orientation="landscape" r:id="rId1"/>
</worksheet>
</file>

<file path=xl/worksheets/sheet8.xml><?xml version="1.0" encoding="utf-8"?>
<worksheet xmlns="http://schemas.openxmlformats.org/spreadsheetml/2006/main" xmlns:r="http://schemas.openxmlformats.org/officeDocument/2006/relationships">
  <sheetPr>
    <pageSetUpPr fitToPage="1"/>
  </sheetPr>
  <dimension ref="A1:L4"/>
  <sheetViews>
    <sheetView showGridLines="0" workbookViewId="0">
      <selection activeCell="F3" sqref="F3"/>
    </sheetView>
  </sheetViews>
  <sheetFormatPr defaultRowHeight="12.75"/>
  <cols>
    <col min="1" max="1" width="15.28515625" customWidth="1"/>
    <col min="2" max="2" width="4.140625" customWidth="1"/>
    <col min="3" max="3" width="5" customWidth="1"/>
    <col min="4" max="4" width="3.42578125" customWidth="1"/>
    <col min="11" max="11" width="15" customWidth="1"/>
    <col min="12" max="12" width="12.42578125" customWidth="1"/>
  </cols>
  <sheetData>
    <row r="1" spans="1:12" ht="41.25" customHeight="1">
      <c r="A1" s="163" t="s">
        <v>122</v>
      </c>
      <c r="B1" s="163"/>
      <c r="C1" s="163"/>
      <c r="D1" s="163"/>
      <c r="E1" s="163"/>
      <c r="F1" s="163"/>
      <c r="G1" s="163"/>
      <c r="H1" s="163"/>
      <c r="I1" s="163"/>
      <c r="J1" s="163"/>
      <c r="K1" s="165" t="s">
        <v>109</v>
      </c>
      <c r="L1" s="165"/>
    </row>
    <row r="2" spans="1:12" s="12" customFormat="1" ht="20.100000000000001" customHeight="1">
      <c r="D2" s="65" t="s">
        <v>58</v>
      </c>
      <c r="E2" s="63" t="s">
        <v>41</v>
      </c>
      <c r="F2" s="78" t="str">
        <f>+'Информация для раскрытия'!$B$3</f>
        <v>июль</v>
      </c>
      <c r="G2" s="64" t="str">
        <f>+'5)'!$E$3</f>
        <v>2019 г.</v>
      </c>
      <c r="J2" s="67"/>
    </row>
    <row r="4" spans="1:12" ht="27" customHeight="1">
      <c r="A4" s="166" t="s">
        <v>123</v>
      </c>
      <c r="B4" s="166"/>
      <c r="C4" s="166"/>
      <c r="D4" s="166"/>
      <c r="E4" s="166"/>
      <c r="F4" s="166"/>
      <c r="G4" s="166"/>
      <c r="H4" s="166"/>
      <c r="I4" s="166"/>
      <c r="J4" s="166"/>
    </row>
  </sheetData>
  <mergeCells count="3">
    <mergeCell ref="A1:J1"/>
    <mergeCell ref="K1:L1"/>
    <mergeCell ref="A4:J4"/>
  </mergeCells>
  <hyperlinks>
    <hyperlink ref="K1" location="'Информация для раскрытия'!A1" display="На главную"/>
  </hyperlinks>
  <pageMargins left="0.70866141732283472" right="0.70866141732283472" top="0.74803149606299213" bottom="0.74803149606299213" header="0.31496062992125984" footer="0.31496062992125984"/>
  <pageSetup paperSize="9" scale="80" orientation="portrait" r:id="rId1"/>
</worksheet>
</file>

<file path=xl/worksheets/sheet9.xml><?xml version="1.0" encoding="utf-8"?>
<worksheet xmlns="http://schemas.openxmlformats.org/spreadsheetml/2006/main" xmlns:r="http://schemas.openxmlformats.org/officeDocument/2006/relationships">
  <dimension ref="A1:L6"/>
  <sheetViews>
    <sheetView showGridLines="0" workbookViewId="0">
      <selection activeCell="I12" sqref="I12"/>
    </sheetView>
  </sheetViews>
  <sheetFormatPr defaultRowHeight="12.75"/>
  <cols>
    <col min="1" max="16384" width="9.140625" style="80"/>
  </cols>
  <sheetData>
    <row r="1" spans="1:12" ht="87" customHeight="1">
      <c r="A1" s="167" t="s">
        <v>125</v>
      </c>
      <c r="B1" s="167"/>
      <c r="C1" s="167"/>
      <c r="D1" s="167"/>
      <c r="E1" s="167"/>
      <c r="F1" s="167"/>
      <c r="G1" s="167"/>
      <c r="H1" s="167"/>
      <c r="I1" s="167"/>
      <c r="J1" s="167"/>
      <c r="K1" s="168" t="s">
        <v>109</v>
      </c>
      <c r="L1" s="168"/>
    </row>
    <row r="4" spans="1:12" ht="15.75">
      <c r="A4" s="81" t="s">
        <v>127</v>
      </c>
      <c r="B4" s="82" t="s">
        <v>131</v>
      </c>
      <c r="D4" s="169"/>
      <c r="E4" s="169"/>
    </row>
    <row r="6" spans="1:12">
      <c r="A6" s="81" t="s">
        <v>126</v>
      </c>
      <c r="B6" s="82" t="s">
        <v>128</v>
      </c>
    </row>
  </sheetData>
  <mergeCells count="3">
    <mergeCell ref="A1:J1"/>
    <mergeCell ref="K1:L1"/>
    <mergeCell ref="D4:E4"/>
  </mergeCells>
  <hyperlinks>
    <hyperlink ref="K1" location="'Информация для раскрытия'!A1" display="На главную"/>
  </hyperlinks>
  <pageMargins left="0.7" right="0.7" top="0.75" bottom="0.75" header="0.3" footer="0.3"/>
  <pageSetup paperSize="9" orientation="portrait" r:id="rId1"/>
</worksheet>
</file>

<file path=xl/worksheets/sheet10.xml><?xml version="1.0" encoding="utf-8"?>
<worksheet xmlns="http://schemas.openxmlformats.org/spreadsheetml/2006/main" xmlns:r="http://schemas.openxmlformats.org/officeDocument/2006/relationships">
  <dimension ref="A1"/>
  <sheetViews>
    <sheetView workbookViewId="0"/>
  </sheetViews>
  <sheetFormatPr defaultRowHeight="12.75"/>
  <sheetData/>
  <pageMargins left="0.7" right="0.7" top="0.75" bottom="0.75" header="0.3" footer="0.3"/>
</worksheet>
</file>

<file path=_xmlsignatures/_rels/origin.sigs.rels><?xml version="1.0" encoding="UTF-8" standalone="yes"?>
<Relationships xmlns="http://schemas.openxmlformats.org/package/2006/relationships"><Relationship Id="rId1" Type="http://schemas.openxmlformats.org/package/2006/relationships/digital-signature/signature" Target="sig1.xml"/></Relationships>
</file>

<file path=_xmlsignatures/sig1.xml><?xml version="1.0" encoding="utf-8"?>
<Signature xmlns="http://www.w3.org/2000/09/xmldsig#" Id="idPackageSignature">
  <SignedInfo>
    <CanonicalizationMethod Algorithm="http://www.w3.org/TR/2001/REC-xml-c14n-20010315"/>
    <SignatureMethod Algorithm="urn:ietf:params:xml:ns:cpxmlsec:algorithms:gostr34102012-gostr34112012-256"/>
    <Reference URI="#idPackageObject" Type="http://www.w3.org/2000/09/xmldsig#Object">
      <DigestMethod Algorithm="urn:ietf:params:xml:ns:cpxmlsec:algorithms:gostr34112012-256"/>
      <DigestValue>FsmsKfKRX5xEMUPRPr0Tg4jxXz9nkuVkA2PCiI+w/Wc=</DigestValue>
    </Reference>
    <Reference URI="#idOfficeObject" Type="http://www.w3.org/2000/09/xmldsig#Object">
      <DigestMethod Algorithm="urn:ietf:params:xml:ns:cpxmlsec:algorithms:gostr34112012-256"/>
      <DigestValue>+RH0ryfMXGQUaipG8mHmn7L3Y3JmIZ5sJ2i7a+2T58E=</DigestValue>
    </Reference>
    <Reference URI="#idValidSigLnImg" Type="http://www.w3.org/2000/09/xmldsig#Object">
      <DigestMethod Algorithm="urn:ietf:params:xml:ns:cpxmlsec:algorithms:gostr34112012-256"/>
      <DigestValue>l3sVDX+lrf89Ko+99C2UvtVReJtGtJ4BhbFar6RyIg4=</DigestValue>
    </Reference>
    <Reference URI="#idInvalidSigLnImg" Type="http://www.w3.org/2000/09/xmldsig#Object">
      <DigestMethod Algorithm="urn:ietf:params:xml:ns:cpxmlsec:algorithms:gostr34112012-256"/>
      <DigestValue>pzGMR/5yMyGZvssn/29pmb0rQXkncr362yNq4Q62lS0=</DigestValue>
    </Reference>
  </SignedInfo>
  <SignatureValue>PcgrhfjdyN62WaDeXBQrzVY198esxt42LRuawchklRZwiqofn9ZQf4zEjD35N6tz
R15FnbTfI2LcZEGKbK6eYA==</SignatureValue>
  <KeyInfo>
    <X509Data>
      <X509Certificate>MIIJ7DCCCZmgAwIBAgIRAO1ORGsfrNmA6RE2Kd0KpIkwCgYIKoUDBwEBAwIwggFx
MR4wHAYJKoZIhvcNAQkBFg9jYUBza2Jrb250dXIucnUxGDAWBgUqhQNkARINMTAy
NjYwNTYwNjYyMDEaMBgGCCqFAwOBAwEBEgwwMDY2NjMwMDMxMjcxCzAJBgNVBAYT
AlJVMTMwMQYDVQQIDCo2NiDQodCy0LXRgNC00LvQvtCy0YHQutCw0Y8g0L7QsdC7
0LDRgdGC0YwxITAfBgNVBAcMGNCV0LrQsNGC0LXRgNC40L3QsdGD0YDQszEsMCoG
A1UECQwj0J/RgC4g0JrQvtGB0LzQvtC90LDQstGC0L7QsiDQtC4gNTYxMDAuBgNV
BAsMJ9Cj0LTQvtGB0YLQvtCy0LXRgNGP0Y7RidC40Lkg0YbQtdC90YLRgDEpMCcG
A1UECgwg0JDQniAi0J/QpCAi0KHQmtCRINCa0J7QndCi0KPQoCIxKTAnBgNVBAMM
INCQ0J4gItCf0KQgItCh0JrQkSDQmtCe0J3QotCj0KAiMB4XDTE5MDIwNTEwNTk0
NFoXDTIwMDUwNTEwNTk0NFowggH5MRgwFgYIKoUDA4ENAQESCjU1MDg2MjAyNzMx
MDAuBgkqhkiG9w0BCQIMITU1MDYwMDc0MTktNTUwNjAxMDAxLTAwMjMzNTIxMTcw
MDEpMCcGCSqGSIb3DQEJARYadnlzb3Rza2l5QGNvcmRpYW50LW9tc2sucnUxGjAY
BggqhQMDgQMBARIMMDA1NTA2MDA3NDE5MRYwFAYFKoUDZAMSCzAyMzM1MjExNzAw
MRgwFgYFKoUDZAESDTEwMjU1MDEyNDQ3NzkxMDAuBgNVBAwMJ9Cz0LXQvdC10YDQ
sNC70YzQvdGL0Lkg0LTQuNGA0LXQutGC0L7RgDEgMB4GA1UECgwX0JDQniAi0J7Q
nNCh0JrQqNCY0J3QkCIxMDAuBgNVBAkMJ9Cj0Jsg0J8u0JIu0JHQo9CU0JXQoNCa
0JjQndCQLCDQlNCe0JwgMjERMA8GA1UEBwwI0J7QvNGB0LoxJzAlBgNVBAgMHjU1
INCe0LzRgdC60LDRjyDQvtCx0LvQsNGB0YLRjDELMAkGA1UEBhMCUlUxKDAmBgNV
BCoMH9Cb0LDRgNC40YHQsCDQkdC+0YDQuNGB0L7QstC90LAxFzAVBgNVBAQMDtCT
0YDQuNGI0LjQvdCwMSAwHgYDVQQDDBfQkNCeICLQntCc0KHQmtCo0JjQndCQIjBm
MB8GCCqFAwcBAQEBMBMGByqFAwICJAAGCCqFAwcBAQICA0MABEDxGMl5VvtDHhoS
PvOhl+nwAtXLs2RGwfZ/FFnKzJ7VfTfMJeEga84y8UfwW2W/ThwTESfPni4pXzb8
872BlTwuo4IFdzCCBXMwDgYDVR0PAQH/BAQDAgTwMEMGA1UdEQQ8MDqBGnZ5c290
c2tpeUBjb3JkaWFudC1vbXNrLnJ1pBwwGjEYMBYGCCqFAwOBDQEBEgo1NTA4NjIw
MjczMBMGA1UdIAQMMAowCAYGKoUDZHEBMEEGA1UdJQQ6MDgGCCsGAQUFBwMCBgcq
hQMCAiIGBggrBgEFBQcDBAYHKoUDAwcIAQYIKoUDAwcBAQEGBiqFAwMHATCCAWAG
A1UdIwSCAVcwggFTgBRr4BJnALhjdnnLvkJN+MaJLP0geaGCASykggEoMIIBJDEe
MBwGCSqGSIb3DQEJARYPZGl0QG1pbnN2eWF6LnJ1MQswCQYDVQQGEwJSVTEYMBYG
A1UECAwPNzcg0JzQvtGB0LrQstCwMRkwFwYDVQQHDBDQsy4g0JzQvtGB0LrQstCw
MS4wLAYDVQQJDCXRg9C70LjRhtCwINCi0LLQtdGA0YHQutCw0Y8sINC00L7QvCA3
MSwwKgYDVQQKDCPQnNC40L3QutC+0LzRgdCy0Y/Qt9GMINCg0L7RgdGB0LjQuDEY
MBYGBSqFA2QBEg0xMDQ3NzAyMDI2NzAxMRowGAYIKoUDA4EDAQESDDAwNzcxMDQ3
NDM3NTEsMCoGA1UEAwwj0JzQuNC90LrQvtC80YHQstGP0LfRjCDQoNC+0YHRgdC4
0LiCCwCMS+utAAAAAACIMB0GA1UdDgQWBBTbxgWTIH7ppOVM8djOSeNvGg9VRjAr
BgNVHRAEJDAigA8yMDE5MDIwNTEwNTk0M1qBDzIwMjAwNTA1MTA1OTQzWjCCATMG
BSqFA2RwBIIBKDCCASQMKyLQmtGA0LjQv9GC0L7Qn9GA0L4gQ1NQIiAo0LLQtdGA
0YHQuNGPIDQuMCkMUyLQo9C00L7RgdGC0L7QstC10YDRj9GO0YnQuNC5INGG0LXQ
vdGC0YAgItCa0YDQuNC/0YLQvtCf0YDQviDQo9CmIiDQstC10YDRgdC40LggMi4w
DE/QodC10YDRgtC40YTQuNC60LDRgiDRgdC+0L7RgtCy0LXRgtGB0YLQstC40Y8g
4oSWINCh0KQvMTI0LTM1NzAg0L7RgiAxNC4xMi4yMDE4DE/QodC10YDRgtC40YTQ
uNC60LDRgiDRgdC+0L7RgtCy0LXRgtGB0YLQstC40Y8g4oSWINCh0KQvMTI4LTI5
ODMg0L7RgiAxOC4xMS4yMDE2MDYGBSqFA2RvBC0MKyLQmtGA0LjQv9GC0L7Qn9GA
0L4gQ1NQIiAo0LLQtdGA0YHQuNGPIDQuMCkwgYIGByqFAwICMQIEdzB1MGUWQGh0
dHBzOi8vY2Eua29udHVyLnJ1L2Fib3V0L2RvY3VtZW50cy9jcnlwdG9wcm8tbGlj
ZW5zZS1xdWFsaWZpZWQMHdCh0JrQkSDQmtC+0L3RgtGD0YAg0Lgg0JTQl9CeAwIF
4AQM50NNcCOYc2KNmGJ8MHwGA1UdHwR1MHMwN6A1oDOGMWh0dHA6Ly9jZHAuc2ti
a29udHVyLnJ1L2NkcC9za2Jrb250dXItcTEtMjAxOC5jcmwwOKA2oDSGMmh0dHA6
Ly9jZHAyLnNrYmtvbnR1ci5ydS9jZHAvc2tia29udHVyLXExLTIwMTguY3JsMIGh
BggrBgEFBQcBAQSBlDCBkTBGBggrBgEFBQcwAoY6aHR0cDovL2NkcC5za2Jrb250
dXIucnUvY2VydGlmaWNhdGVzL3NrYmtvbnR1ci1xMS0yMDE4LmNydDBHBggrBgEF
BQcwAoY7aHR0cDovL2NkcDIuc2tia29udHVyLnJ1L2NlcnRpZmljYXRlcy9za2Jr
b250dXItcTEtMjAxOC5jcnQwCgYIKoUDBwEBAwIDQQC5k1fU0Hd5DkiuvRR0H+pe
XJ3jd1BOE4oazW1iks7r/vwfAEKzJ+wfLAzWZui1jaUcIovDxM7SC/So+DNdU6xj</X509Certificate>
    </X509Data>
  </KeyInfo>
  <Object xmlns:mdssi="http://schemas.openxmlformats.org/package/2006/digital-signature" Id="idPackageObject">
    <Manifest>
      <Reference URI="/_rels/.rels?ContentType=application/vnd.openxmlformats-package.relationships+xml">
        <Transforms>
          <Transform Algorithm="http://schemas.openxmlformats.org/package/2006/RelationshipTransform">
            <mdssi:RelationshipReference SourceId="rId1"/>
          </Transform>
          <Transform Algorithm="http://www.w3.org/TR/2001/REC-xml-c14n-20010315"/>
        </Transforms>
        <DigestMethod Algorithm="http://www.w3.org/2000/09/xmldsig#sha1"/>
        <DigestValue>+nAd0bim5u961Z6hkrztwiSj8HA=</DigestValue>
      </Reference>
      <Reference URI="/xl/_rels/workbook.xml.rels?ContentType=application/vnd.openxmlformats-package.relationships+xml">
        <Transforms>
          <Transform Algorithm="http://schemas.openxmlformats.org/package/2006/RelationshipTransform">
            <mdssi:RelationshipReference SourceId="rId8"/>
            <mdssi:RelationshipReference SourceId="rId13"/>
            <mdssi:RelationshipReference SourceId="rId3"/>
            <mdssi:RelationshipReference SourceId="rId7"/>
            <mdssi:RelationshipReference SourceId="rId12"/>
            <mdssi:RelationshipReference SourceId="rId2"/>
            <mdssi:RelationshipReference SourceId="rId1"/>
            <mdssi:RelationshipReference SourceId="rId6"/>
            <mdssi:RelationshipReference SourceId="rId11"/>
            <mdssi:RelationshipReference SourceId="rId5"/>
            <mdssi:RelationshipReference SourceId="rId10"/>
            <mdssi:RelationshipReference SourceId="rId4"/>
            <mdssi:RelationshipReference SourceId="rId9"/>
            <mdssi:RelationshipReference SourceId="rId14"/>
          </Transform>
          <Transform Algorithm="http://www.w3.org/TR/2001/REC-xml-c14n-20010315"/>
        </Transforms>
        <DigestMethod Algorithm="http://www.w3.org/2000/09/xmldsig#sha1"/>
        <DigestValue>JOOQerJLkpl2nXpDroRrGtiX5yw=</DigestValue>
      </Reference>
      <Reference URI="/xl/calcChain.xml?ContentType=application/vnd.openxmlformats-officedocument.spreadsheetml.calcChain+xml">
        <DigestMethod Algorithm="http://www.w3.org/2000/09/xmldsig#sha1"/>
        <DigestValue>yfTmbbqjXr3k4R5qUAY4ZcX5OFM=</DigestValue>
      </Reference>
      <Reference URI="/xl/drawings/_rels/vmlDrawing1.vml.rels?ContentType=application/vnd.openxmlformats-package.relationships+xml">
        <Transforms>
          <Transform Algorithm="http://schemas.openxmlformats.org/package/2006/RelationshipTransform">
            <mdssi:RelationshipReference SourceId="rId1"/>
          </Transform>
          <Transform Algorithm="http://www.w3.org/TR/2001/REC-xml-c14n-20010315"/>
        </Transforms>
        <DigestMethod Algorithm="http://www.w3.org/2000/09/xmldsig#sha1"/>
        <DigestValue>i7jxgZTkWBerH7eBaAIusDPbN2g=</DigestValue>
      </Reference>
      <Reference URI="/xl/drawings/vmlDrawing1.vml?ContentType=application/vnd.openxmlformats-officedocument.vmlDrawing">
        <DigestMethod Algorithm="http://www.w3.org/2000/09/xmldsig#sha1"/>
        <DigestValue>knpHGrbyRbeofUKUHufm6TWymxU=</DigestValue>
      </Reference>
      <Reference URI="/xl/media/image1.emf?ContentType=image/x-emf">
        <DigestMethod Algorithm="http://www.w3.org/2000/09/xmldsig#sha1"/>
        <DigestValue>sVOWqzrLBfOOQfEtRicEA+T06FA=</DigestValue>
      </Reference>
      <Reference URI="/xl/printerSettings/printerSettings1.bin?ContentType=application/vnd.openxmlformats-officedocument.spreadsheetml.printerSettings">
        <DigestMethod Algorithm="http://www.w3.org/2000/09/xmldsig#sha1"/>
        <DigestValue>7XbCq2hu6yUcmeIrfIjwCbf1Stw=</DigestValue>
      </Reference>
      <Reference URI="/xl/printerSettings/printerSettings2.bin?ContentType=application/vnd.openxmlformats-officedocument.spreadsheetml.printerSettings">
        <DigestMethod Algorithm="http://www.w3.org/2000/09/xmldsig#sha1"/>
        <DigestValue>KUf5nOp+2LU5hnuPcJJDLFIYGzQ=</DigestValue>
      </Reference>
      <Reference URI="/xl/printerSettings/printerSettings3.bin?ContentType=application/vnd.openxmlformats-officedocument.spreadsheetml.printerSettings">
        <DigestMethod Algorithm="http://www.w3.org/2000/09/xmldsig#sha1"/>
        <DigestValue>7XbCq2hu6yUcmeIrfIjwCbf1Stw=</DigestValue>
      </Reference>
      <Reference URI="/xl/printerSettings/printerSettings4.bin?ContentType=application/vnd.openxmlformats-officedocument.spreadsheetml.printerSettings">
        <DigestMethod Algorithm="http://www.w3.org/2000/09/xmldsig#sha1"/>
        <DigestValue>7XbCq2hu6yUcmeIrfIjwCbf1Stw=</DigestValue>
      </Reference>
      <Reference URI="/xl/printerSettings/printerSettings5.bin?ContentType=application/vnd.openxmlformats-officedocument.spreadsheetml.printerSettings">
        <DigestMethod Algorithm="http://www.w3.org/2000/09/xmldsig#sha1"/>
        <DigestValue>KUf5nOp+2LU5hnuPcJJDLFIYGzQ=</DigestValue>
      </Reference>
      <Reference URI="/xl/printerSettings/printerSettings6.bin?ContentType=application/vnd.openxmlformats-officedocument.spreadsheetml.printerSettings">
        <DigestMethod Algorithm="http://www.w3.org/2000/09/xmldsig#sha1"/>
        <DigestValue>KUf5nOp+2LU5hnuPcJJDLFIYGzQ=</DigestValue>
      </Reference>
      <Reference URI="/xl/printerSettings/printerSettings7.bin?ContentType=application/vnd.openxmlformats-officedocument.spreadsheetml.printerSettings">
        <DigestMethod Algorithm="http://www.w3.org/2000/09/xmldsig#sha1"/>
        <DigestValue>KUf5nOp+2LU5hnuPcJJDLFIYGzQ=</DigestValue>
      </Reference>
      <Reference URI="/xl/printerSettings/printerSettings8.bin?ContentType=application/vnd.openxmlformats-officedocument.spreadsheetml.printerSettings">
        <DigestMethod Algorithm="http://www.w3.org/2000/09/xmldsig#sha1"/>
        <DigestValue>7XbCq2hu6yUcmeIrfIjwCbf1Stw=</DigestValue>
      </Reference>
      <Reference URI="/xl/printerSettings/printerSettings9.bin?ContentType=application/vnd.openxmlformats-officedocument.spreadsheetml.printerSettings">
        <DigestMethod Algorithm="http://www.w3.org/2000/09/xmldsig#sha1"/>
        <DigestValue>PY7JXq0Csw8bo8cZRiz5ZIXct+I=</DigestValue>
      </Reference>
      <Reference URI="/xl/sharedStrings.xml?ContentType=application/vnd.openxmlformats-officedocument.spreadsheetml.sharedStrings+xml">
        <DigestMethod Algorithm="http://www.w3.org/2000/09/xmldsig#sha1"/>
        <DigestValue>pDmIFa/yjb0Rbv++EQiseHXGDeI=</DigestValue>
      </Reference>
      <Reference URI="/xl/styles.xml?ContentType=application/vnd.openxmlformats-officedocument.spreadsheetml.styles+xml">
        <DigestMethod Algorithm="http://www.w3.org/2000/09/xmldsig#sha1"/>
        <DigestValue>WT3I79DkqjHLcWvH9JWQEpT/uxk=</DigestValue>
      </Reference>
      <Reference URI="/xl/theme/theme1.xml?ContentType=application/vnd.openxmlformats-officedocument.theme+xml">
        <DigestMethod Algorithm="http://www.w3.org/2000/09/xmldsig#sha1"/>
        <DigestValue>VdWDcGSSpxaVBhQ1dK/ly39pen8=</DigestValue>
      </Reference>
      <Reference URI="/xl/workbook.xml?ContentType=application/vnd.openxmlformats-officedocument.spreadsheetml.sheet.main+xml">
        <DigestMethod Algorithm="http://www.w3.org/2000/09/xmldsig#sha1"/>
        <DigestValue>w0kvvVLVOFbDzyi2WRej2zMscYk=</DigestValue>
      </Reference>
      <Reference URI="/xl/worksheets/_rels/sheet1.xml.rels?ContentType=application/vnd.openxmlformats-package.relationships+xml">
        <Transforms>
          <Transform Algorithm="http://schemas.openxmlformats.org/package/2006/RelationshipTransform">
            <mdssi:RelationshipReference SourceId="rId2"/>
            <mdssi:RelationshipReference SourceId="rId1"/>
          </Transform>
          <Transform Algorithm="http://www.w3.org/TR/2001/REC-xml-c14n-20010315"/>
        </Transforms>
        <DigestMethod Algorithm="http://www.w3.org/2000/09/xmldsig#sha1"/>
        <DigestValue>iJZ2darYc81RVE9DJao+TZEPPcM=</DigestValue>
      </Reference>
      <Reference URI="/xl/worksheets/_rels/sheet2.xml.rels?ContentType=application/vnd.openxmlformats-package.relationships+xml">
        <Transforms>
          <Transform Algorithm="http://schemas.openxmlformats.org/package/2006/RelationshipTransform">
            <mdssi:RelationshipReference SourceId="rId1"/>
          </Transform>
          <Transform Algorithm="http://www.w3.org/TR/2001/REC-xml-c14n-20010315"/>
        </Transforms>
        <DigestMethod Algorithm="http://www.w3.org/2000/09/xmldsig#sha1"/>
        <DigestValue>DPl54m8ZkWDWmPPYreVK672bwio=</DigestValue>
      </Reference>
      <Reference URI="/xl/worksheets/_rels/sheet3.xml.rels?ContentType=application/vnd.openxmlformats-package.relationships+xml">
        <Transforms>
          <Transform Algorithm="http://schemas.openxmlformats.org/package/2006/RelationshipTransform">
            <mdssi:RelationshipReference SourceId="rId1"/>
          </Transform>
          <Transform Algorithm="http://www.w3.org/TR/2001/REC-xml-c14n-20010315"/>
        </Transforms>
        <DigestMethod Algorithm="http://www.w3.org/2000/09/xmldsig#sha1"/>
        <DigestValue>ew+sNkCbSxwNPstBsGRjC+14Sxg=</DigestValue>
      </Reference>
      <Reference URI="/xl/worksheets/_rels/sheet4.xml.rels?ContentType=application/vnd.openxmlformats-package.relationships+xml">
        <Transforms>
          <Transform Algorithm="http://schemas.openxmlformats.org/package/2006/RelationshipTransform">
            <mdssi:RelationshipReference SourceId="rId1"/>
          </Transform>
          <Transform Algorithm="http://www.w3.org/TR/2001/REC-xml-c14n-20010315"/>
        </Transforms>
        <DigestMethod Algorithm="http://www.w3.org/2000/09/xmldsig#sha1"/>
        <DigestValue>p3Vo1ELbv4NvleayWI6std39/r8=</DigestValue>
      </Reference>
      <Reference URI="/xl/worksheets/_rels/sheet5.xml.rels?ContentType=application/vnd.openxmlformats-package.relationships+xml">
        <Transforms>
          <Transform Algorithm="http://schemas.openxmlformats.org/package/2006/RelationshipTransform">
            <mdssi:RelationshipReference SourceId="rId3"/>
          </Transform>
          <Transform Algorithm="http://www.w3.org/TR/2001/REC-xml-c14n-20010315"/>
        </Transforms>
        <DigestMethod Algorithm="http://www.w3.org/2000/09/xmldsig#sha1"/>
        <DigestValue>l6whiQbJE1bxSmqOdqYUjymtsW0=</DigestValue>
      </Reference>
      <Reference URI="/xl/worksheets/_rels/sheet6.xml.rels?ContentType=application/vnd.openxmlformats-package.relationships+xml">
        <Transforms>
          <Transform Algorithm="http://schemas.openxmlformats.org/package/2006/RelationshipTransform">
            <mdssi:RelationshipReference SourceId="rId1"/>
          </Transform>
          <Transform Algorithm="http://www.w3.org/TR/2001/REC-xml-c14n-20010315"/>
        </Transforms>
        <DigestMethod Algorithm="http://www.w3.org/2000/09/xmldsig#sha1"/>
        <DigestValue>pRTIgt3ZCwCHdZOTjQ1jGIvjSb8=</DigestValue>
      </Reference>
      <Reference URI="/xl/worksheets/_rels/sheet7.xml.rels?ContentType=application/vnd.openxmlformats-package.relationships+xml">
        <Transforms>
          <Transform Algorithm="http://schemas.openxmlformats.org/package/2006/RelationshipTransform">
            <mdssi:RelationshipReference SourceId="rId1"/>
          </Transform>
          <Transform Algorithm="http://www.w3.org/TR/2001/REC-xml-c14n-20010315"/>
        </Transforms>
        <DigestMethod Algorithm="http://www.w3.org/2000/09/xmldsig#sha1"/>
        <DigestValue>yMhQTw9PBMCmGwuuB9JTPShwImc=</DigestValue>
      </Reference>
      <Reference URI="/xl/worksheets/_rels/sheet8.xml.rels?ContentType=application/vnd.openxmlformats-package.relationships+xml">
        <Transforms>
          <Transform Algorithm="http://schemas.openxmlformats.org/package/2006/RelationshipTransform">
            <mdssi:RelationshipReference SourceId="rId1"/>
          </Transform>
          <Transform Algorithm="http://www.w3.org/TR/2001/REC-xml-c14n-20010315"/>
        </Transforms>
        <DigestMethod Algorithm="http://www.w3.org/2000/09/xmldsig#sha1"/>
        <DigestValue>evqmqFUdbvaL3aMipGrmdpdWthI=</DigestValue>
      </Reference>
      <Reference URI="/xl/worksheets/_rels/sheet9.xml.rels?ContentType=application/vnd.openxmlformats-package.relationships+xml">
        <Transforms>
          <Transform Algorithm="http://schemas.openxmlformats.org/package/2006/RelationshipTransform">
            <mdssi:RelationshipReference SourceId="rId1"/>
          </Transform>
          <Transform Algorithm="http://www.w3.org/TR/2001/REC-xml-c14n-20010315"/>
        </Transforms>
        <DigestMethod Algorithm="http://www.w3.org/2000/09/xmldsig#sha1"/>
        <DigestValue>N/uDggg8AIygyJh+dIPdIaS6kno=</DigestValue>
      </Reference>
      <Reference URI="/xl/worksheets/sheet1.xml?ContentType=application/vnd.openxmlformats-officedocument.spreadsheetml.worksheet+xml">
        <DigestMethod Algorithm="http://www.w3.org/2000/09/xmldsig#sha1"/>
        <DigestValue>/MkMrJouvZBPk1SFn2vPDQOmE+A=</DigestValue>
      </Reference>
      <Reference URI="/xl/worksheets/sheet10.xml?ContentType=application/vnd.openxmlformats-officedocument.spreadsheetml.worksheet+xml">
        <DigestMethod Algorithm="http://www.w3.org/2000/09/xmldsig#sha1"/>
        <DigestValue>AuQTbpHrRK4ZH6Znf0Pp38pmPow=</DigestValue>
      </Reference>
      <Reference URI="/xl/worksheets/sheet2.xml?ContentType=application/vnd.openxmlformats-officedocument.spreadsheetml.worksheet+xml">
        <DigestMethod Algorithm="http://www.w3.org/2000/09/xmldsig#sha1"/>
        <DigestValue>0V4P9FJV0oVwWFEIrzmGQUTX7P8=</DigestValue>
      </Reference>
      <Reference URI="/xl/worksheets/sheet3.xml?ContentType=application/vnd.openxmlformats-officedocument.spreadsheetml.worksheet+xml">
        <DigestMethod Algorithm="http://www.w3.org/2000/09/xmldsig#sha1"/>
        <DigestValue>QrGMsSe4qeRVU9KmhQbBy7CZ9Yk=</DigestValue>
      </Reference>
      <Reference URI="/xl/worksheets/sheet4.xml?ContentType=application/vnd.openxmlformats-officedocument.spreadsheetml.worksheet+xml">
        <DigestMethod Algorithm="http://www.w3.org/2000/09/xmldsig#sha1"/>
        <DigestValue>TJy3U63I1yitjYUxCzxjlaTtT7g=</DigestValue>
      </Reference>
      <Reference URI="/xl/worksheets/sheet5.xml?ContentType=application/vnd.openxmlformats-officedocument.spreadsheetml.worksheet+xml">
        <DigestMethod Algorithm="http://www.w3.org/2000/09/xmldsig#sha1"/>
        <DigestValue>mdGliZpJDLg5JJkcCjfkm6WkJtc=</DigestValue>
      </Reference>
      <Reference URI="/xl/worksheets/sheet6.xml?ContentType=application/vnd.openxmlformats-officedocument.spreadsheetml.worksheet+xml">
        <DigestMethod Algorithm="http://www.w3.org/2000/09/xmldsig#sha1"/>
        <DigestValue>Yna+upJ990zTVdtx+iRyrEAxtr4=</DigestValue>
      </Reference>
      <Reference URI="/xl/worksheets/sheet7.xml?ContentType=application/vnd.openxmlformats-officedocument.spreadsheetml.worksheet+xml">
        <DigestMethod Algorithm="http://www.w3.org/2000/09/xmldsig#sha1"/>
        <DigestValue>olYjQW5QfRzM9n9sXDBx6uD3Y4w=</DigestValue>
      </Reference>
      <Reference URI="/xl/worksheets/sheet8.xml?ContentType=application/vnd.openxmlformats-officedocument.spreadsheetml.worksheet+xml">
        <DigestMethod Algorithm="http://www.w3.org/2000/09/xmldsig#sha1"/>
        <DigestValue>8WaxTMGtNQmbmlrirPsaMIBjDzA=</DigestValue>
      </Reference>
      <Reference URI="/xl/worksheets/sheet9.xml?ContentType=application/vnd.openxmlformats-officedocument.spreadsheetml.worksheet+xml">
        <DigestMethod Algorithm="http://www.w3.org/2000/09/xmldsig#sha1"/>
        <DigestValue>ldc90Ra2z8bbtCYSbeU50WXfYps=</DigestValue>
      </Reference>
    </Manifest>
    <SignatureProperties>
      <SignatureProperty Id="idSignatureTime" Target="#idPackageSignature">
        <mdssi:SignatureTime>
          <mdssi:Format>YYYY-MM-DDThh:mm:ssTZD</mdssi:Format>
          <mdssi:Value>2019-08-13T06:00:47Z</mdssi:Value>
        </mdssi:SignatureTime>
      </SignatureProperty>
    </SignatureProperties>
  </Object>
  <Object Id="idOfficeObject">
    <SignatureProperties>
      <SignatureProperty Id="idOfficeV1Details" Target="#idPackageSignature">
        <SignatureInfoV1 xmlns="http://schemas.microsoft.com/office/2006/digsig">
          <SetupID>{76E96A33-ABFD-44E8-B004-ABEEE3741059}</SetupID>
          <SignatureText/>
          <SignatureImage>AQAAAGwAAAAAAAAAAAAAAGgAAABSAAAAAAAAAAAAAAB1DgAAbwsAACBFTUYAAAEAVE8AAAwAAAABAAAAAAAAAAAAAAAAAAAAgAcAADgEAAClAgAAfQEAAAAAAAAAAAAAAAAAANVVCgBI0AUARgAAACwAAAAgAAAARU1GKwFAAQAcAAAAEAAAAAIQwNsBAAAAYAAAAGAAAABGAAAAvAgAALAIAABFTUYrIkAEAAwAAAAAAAAAHkAJAAwAAAAAAAAAJEABAAwAAAAAAAAAMEACABAAAAAEAAAAAACAPyFABwAMAAAAAAAAAAhAAAUICAAA/AcAAAIQwNsBAAAAAAAAAAAAAAAAAAAAAAAAAAEAAAD/2P/gABBKRklGAAEBAQBgAGAAAP/bAEMACAYGBwYFCAcHBwkJCAoMFA0MCwsMGRITDxQdGh8eHRocHCAkLicgIiwjHBwoNyksMDE0NDQfJzk9ODI8LjM0Mv/bAEMBCQkJDAsMGA0NGDIhHCEyMjIyMjIyMjIyMjIyMjIyMjIyMjIyMjIyMjIyMjIyMjIyMjIyMjIyMjIyMjIyMjIyMv/AABEIAFMAaQMBIgACEQEDEQH/xAAfAAABBQEBAQEBAQAAAAAAAAAAAQIDBAUGBwgJCgv/xAC1EAACAQMDAgQDBQUEBAAAAX0BAgMABBEFEiExQQYTUWEHInEUMoGRoQgjQrHBFVLR8CQzYnKCCQoWFxgZGiUmJygpKjQ1Njc4OTpDREVGR0hJSlNUVVZXWFlaY2RlZmdoaWpzdHV2d3h5eoOEhYaHiImKkpOUlZaXmJmaoqOkpaanqKmqsrO0tba3uLm6wsPExcbHyMnK0tPU1dbX2Nna4eLj5OXm5+jp6vHy8/T19vf4+fr/xAAfAQADAQEBAQEBAQEBAAAAAAAAAQIDBAUGBwgJCgv/xAC1EQACAQIEBAMEBwUEBAABAncAAQIDEQQFITEGEkFRB2FxEyIygQgUQpGhscEJIzNS8BVictEKFiQ04SXxFxgZGiYnKCkqNTY3ODk6Q0RFRkdISUpTVFVWV1hZWmNkZWZnaGlqc3R1dnd4eXqCg4SFhoeIiYqSk5SVlpeYmZqio6Slpqeoqaqys7S1tre4ubrCw8TFxsfIycrS09TV1tfY2dri4+Tl5ufo6ery8/T19vf4+fr/2gAMAwEAAhEDEQA/APfqKKKAEx60tFFABRRRQAUUVn6pqEGl2M15cttjjH4kngAe5OAPrQt7IB7X1ul/FYlybiVGdVAJ+VSASfTkirlcz4a066E11rOoqUvL7BEROfJjA4X69z+A7V0vQU5pJ2C5XvLyGxtJbm4fZFEpZm9AKoeHr+71LSo7y8gEDTEvHGFIIjJ+XOSeSME9OvQVhXMy+KvESWcR3adYsJJTj5ZX5A+oHIHYnJ7DPZqoQAADgYAqpJRVidbj6KKKgoKKKKACijOBSZoAikkSKN5HIVUBJPoOtczZ3ssut3mp3d95Gn28fkCNpAsW8kEkk4BIGAT2JI7cxeINWluNUTRbGQbwnmXLZ+4D0yewGNxB6jA71lW1tFrFxFbGMppkW1wJiMKh5BOeskhJJJ5CkdCa6I0rRuyb62OwutZsbWCKaaYfvjiFF5eUnkBVHJOOeO1c5YrfeJfEzXN/F5VhpzgxW5OQZiAQW7FlB56gEgA5Bq/qFtp+hQr/AGXp1smo3LeRbFYxncQeSeoUAEntge9Os7/TdDt4tJjma7vIwWeKBd8rOclmYDhcnJySBzioVknyoZ0/AFct4j1ooH0+0O+d8JIVbDKWztQf7TEED0GWPAGbE11rN+hS2tv7MiIy890ys4HfaqkjPuTgehrP8O6VBc3X9p+Tm0Rv9DMh3NKSPmnYkZLNnAz0XpjOKUEl7zGa3h7R10XT1tx80z/PM4HBbAGB6AAAAeg9c1udqSlrNtt3YlsFFFFAwooooA5yee91TVZbO0uWtba14nmjALs5AIRdwIAAIJOCckAY5rN1+2/sewWRNQ1e4uppBFbwLcnMsh6DgcAYJJ6AZrR0S9trfSLy8ncLtnnnuGIPADsM9OcKoHHpUehxT6tef8JBexeWrpssLdx80MR5LH0ZuCcdAAPWtV7rF0Oam8PnRNM2z393c6pqcgjYJMQGJOCM4yQATknvzgdB1Fl4T0u0t1+0wLdTYzJNckyEtjBI3Zx07Y4FaMmlRTa3DqUjMzQxGOOMgbVJOSw75xxVDX7lryWHQrZ2Wa7UtM6HmKAH5jnsT90e5PpVOrKelw5UZmi6Pa6tdTamWnexVnhs4mlYqU4DMM8gEggAHGB3zXWWtla2UQitbaKCMfwxoFH6U6C3itoEghQJHGoVVAwAB0FU9Y1Eabp0lyImlkyEiiU8yOThVH1JHPYZPas5Sc3YdkZ2tF9Wvo9CgmZI2HmXrp1EWcBM9ixyPoD6it+ONIo1RFCooAUAYAA6Vm6Lpp0+3Z5iJLy4fzbmUD7znsPYDAA7AVsUpNbAFFFFSAUUUUAFFFUNRvU0+yluXDNsHyovLOx6KB6k4AoQHKTQm41668O71+yTSi7lwMsVJBKewLfkD7iu3VQqgAAADAA7Vz9npEosUmd9mpySG5d8cB2GCp9VAwv4A9QKr2niWeOe7ttZs2tJYnAg8sNJ56kDkAL1zkY57VrNOatERt6pqEOl2Et1KC20fKifedicBQO5JwKq6Fp89tFNeX7K+oXThpyowFA4VB7KOPc5PeqdnZXOp36anqkLQrbk/ZLViCY88F2I43EcADoPUnNdIBgcVDslYYvQVz8AfV9fa7bH2Gwdo7cf35cFXf6AEqPfdVnW7ueC1WC0IF7dN5UBIztJ6uR3CjJ/AetW7C0jsLGG2i+7EoUE9Se5PuTyaS0QF3GKKKKQBRRRQAUUUUAFY0lhPd60Li5ZTZ2/NtEpOTIRy7e4yQB25PUjGzRQAUUUUAFFFFAGbHYD+0pL6VvMn2iOL5eI06kDryT1PfAHatKiigAooooAKKKKACiiigAooooAKKKKACiiigAooooAKKKKACiiigAooooA/9kIQAEIJAAAABgAAAACEMDbAQAAAAMAAAAAAAAAAAAAAAAAAAAbQAAAQAAAADQAAAABAAAAAgAAAAAAAL8AAAC/AADSQgAApkIDAAAAAAAAswAAALP//9FCAAAAswAAALP//6VCIQAAAAgAAABiAAAADAAAAAEAAAAVAAAADAAAAAQAAAAVAAAADAAAAAQAAABRAAAANEUAAAAAAAAAAAAAaAAAAFIAAAAAAAAAAAAAAAAAAAAAAAAAaQAAAFMAAABQAAAAKAAAAHgAAAC8RAAAAAAAACAAzABpAAAAUwAAACgAAABpAAAAUwAAAAEAEAAAAAAAAAAAAAAAAAAAAAAAAAAAAAAAAAD/f/9//3//f/9//3//f/9//3//f/9//3//f/9//3//f/9//3//f/9//3//f/9//3//f/9//3//f/9//3//f/9//3//f/9//3//f/9//3//f/9//3//f/9//3//f/9//3//f/9//3//f/9//3//f/9//3//f/9//3//f/9//3//f/9//3//f/9//3//f/9//3//f/9//3//f/9//3//f/9//3//f/9//3//f/9//3//f/9//3//f/9//3//f/9//3//f/9//3//f/9//3//f/9//38AAP9//3//f/9//3//f/9//3//f/9//3//f/9//3//f/9//3//f/9//3//f/9//3//f/9//3//f/9//3//f/9//3//f/9//3//f/9//3//f/9//3//f/9//3//f/9//3//f/9//3//f/9//3//f/9//3//f/9//3//f/9//3//f/9//3//f/9//3//f/9//3//f/9//3//f/9//3//f/9//3//f/9//3//f/9//3//f/9//3//f/9//3//f/9//3//f/9//3//f/9//3//f/9//3//fwAA/3//f/9//3//f/9//3//f/9//3//f/9//3//f/9//3//f/9//3//f/9//3//f/9//3//f/9//3//f/9//3//f/9//3//f/9//3//f/9//3//f/9//3//f/9//3//f/9//3//f/9//3//f/9//3//f/9//3//f/9//3//f/9//3//f/9//3//f/9//3//f/9//3//f/9//3//f/9//3//f/9//3//f/9//3//f/9//3//f/9//3//f/9//3//f/9//3//f/9//3//f/9//3//f/9/AAD/f/9//3//f/9//3//f/9//3//f/9//3//f/9//3//f/9//3//f/9//3//f/9//3//f/9//3//f/9//3//f/9//3//f/9//3//f/9//3//f/9//3//f/9//3//f/9//3//f/9//3//f/9//3//f/9//3//f/9//3//f/9//3//f/9//3//f/9//3//f/9//3//f/9//3//f/9//3//f/9//3//f/9//3//f/9//3//f/9//3//f/9//3//f/9//3//f/9//3//f/9//3//f/9//38AAP9//3//f/9//3//f/9//3//f/9//3//f/9//3//f/9//3//f/9//3//f/9//3//f/9//3//f/9//3//f/9//3//f/9//3//f/9//3//f/9//3//f/9//3//f/9//3//f/9//3//f/9//3//f/9//3//f/9//3//f/9//3//f/9//3//f/9//3//f/9//3//f/9//3//f/9//3//f/9//3//f/9//3//f/9//3//f/9//3//f/9//3//f/9//3//f/9//3//f/9//3//f/9//3//fwAA/3//f/9//3//f/9//3//f/9//3//f/9//3//f/9//3//f/9//3//f/9//3//f/9//3//f/9//3//f/9//3//f/9//3//f/9//3//f/9//3//f/9//3//f/9//3//f/9//3//f/9//3//f/9//3//f/9//3//f/9//3//f/9//3//f/9//3//f/9//3//f/9//3//f/9//3//f/9//3//f/9//3//f/9//3//f/9//3//f/9//3//f/9//3//f/9//3//f/9//3//f/9//3//f/9/AAD/f/9//3//f/9//3//f/9//3//f/9//3//f/9//3//f/9//3//f/9//3//f/9//3//f/9//3//f/9//3//f/9//3//f/9//3//f/9//3//f/9//3//f/9//3//f/9//3//f/9//3//f/9//3//f/9//3//f/9//3//f/9//3//f/9//3//f/9//3//f/9//3//f/9//3//f/9//3//f/9//3//f/9//3//f/9//3//f/9//3//f/9//3//f/9//3//f/9//3//f/9//3//f/9//38AAP9//3//f/9//3//f/9//3//f/9//3//f/9//3//f/9//3//f/9//3//f/9//3//f/9//3//f/9//3//f/9//3//f/9//3//f/9//3//f/9//3//f/9//3//f/9//3//f/9//3//f/9//3//f/9//3//f/9//3//f/9//3//f/9//3//f/9//3//f/9//3//f/9//3//f/9//3//f/9//3//f/9//3//f/9//3//f/9//3//f/9//3//f/9//3//f/9//3//f/9//3//f/9//3//fwAA/3//f/9//3//f/9//3//f/9//3//f/9//3//f/9//3//f/9//3//f/9//3//f/9//3//f/9//3//f/9//3//f/9//3//f/9//3//f/9//3//f/9//3//f/9//3//f/9//3//f/9//3//f/9//3//f/9//3//f/9//3//f/9//3//f/9//3//f/9//3//f/9//3//f/9//3//f/9//3//f/9//3//f/9//3//f/9//3//f/9//3//f/9//3//f/9//3//f/9//3//f/9//3//f/9/AAD/f/9//3//f/9//3//f/9//3//f/9//3//f/9//3//f/9//3//f/9//3//f/9//3//f/9//3//f/9//3//f/9//3//f/9//3//f/9//3//f/9//3//f/9//3//f/9//3//f/9//3//f/9//3//f/9//3//f/9//3//f/9//3//f/9//3//f/9//3//f/9//3//f/9//3//f/9//3//f/9//3//f/9//3//f/9//3//f/9//3//f/9//3//f/9//3//f/9//3//f/9//3//f/9//38AAP9//3//f/9//3//f/9//3//f/9//3//f/9//3//f/9//3//f/9//3//f/9//3//f/9//3//f/9//3//f/9//3//f/9//3//f/9//3//f/9//3//f/9//3//f/9//3//f/9//3//f/9//3//f/9//3//f/9//3//f/9//3//f/9//3//f/9//3//f/9//3//f/9//3//f/9//3//f/9//3//f/9//3//f/9//3//f/9//3//f/9//3//f/9//3//f/9//3//f/9//3//f/9//3//fwAA/3//f/9//3//f/9//3//f/9/vXfee/9//3/ee/9//3//f/9//3//f/9//3//f/9//3//f/9//3//f/9//3//f/9//3//f/9//3//f/9//3//f/9//3//f/9//3//f/9//3/ee/9/vXf/f/9//3//f/9//3//f/9//3//f/9//3//f/9//3//f/9//3//f/9//3//f/9//3//f/9//3//f/9//3//f/9//3//f/9//3//f/9//3//f/9//3//f/9//3//f/9//3//f/9//3//f/9/AAD/f/9//3//f/9//3//f/9/nHP/f/9/3nv/f957/3/ee/9//3//f/9//3//f/9//3//f/9//3//f/9//3//f/9//3//f/9//3//f/9//3//f/9//3//f/9//3//f/9//3//f/9/nHP/f957nHP/f957/3//f/9//3//f/9//3//f/9//3//f/9//3//f/9//3//f/9//3//f/9//3//f/9//3//f/9//3//f/9//3//f/9//3//f/9//3//f/9//3//f/9//3//f/9//3//f/9//38AAP9//3//f/9//3//f/9//3//f/9/Wmv/f957/3/ee/9//3//f/9//3//f/9//3//f/9//3//f/9//3//f/9//3//f/9//3//f/9//3//f/9//3//f/9//3//f/9//3//f713/3//f713/3//f/9//3//f/9//3//f/9//3//f/9//3//f/9//3//f/9//3//f/9//3//f/9//3//f/9//3//f/9//3//f/9//3//f/9//3//f/9//3//f/9//3//f/9//3//f/9//3//f/9//3//fwAA/3//f/9//3//f/9//3//f/9//3+tNfdee2/ee/9/3nv/f/9//3//f/9//3//f/9//3//f/9//3//f/9//3//f/9//3//f/9//3//f/9//3//f/9//3//f/9//3//f/9//3//f713/3//f/9/nHPee/9//3//f/9//3//f/9//3//f/9//3//f/9//3//f/9//3//f/9//3//f/9//3//f/9//3//f/9//3//f/9//3//f/9//3//f/9//3//f/9//3//f/9//3//f/9//3//f/9/AAD/f/9//3//f/9//3//f/9//3/ee1prKSU5Z713/3/ee/9//3//f/9//3//f/9//3//f/9//3//f/9//3//f/9//3//f/9//3//f/9//3//f/9//3//f/9//3//f/9//3/eezlnUkr/f/9/3nv/f/9//3//f/9//3//f/9//3//f/9//3//f/9//3//f/9//3//f/9//3//f/9//3//f/9//3//f/9//3//f/9//3//f/9//3//f/9//3//f/9//3//f/9//3//f/9//3//f/9//38AAP9//3//f/9//3//f/9//3//f/9//385Z2st3nu9d/9//3//f/9//3//f/9//3//f/9//3//f/9//3//f/9//3//f/9//3//f/9//3//f/9//3//f/9//3//f/9//3//f/9//3/3XnNO/3/ee7133nv/f/9//3//f/9//3//f/9//3//f/9//3//f/9//3//f/9//3//f/9//3//f/9//3//f/9//3//f/9//3//f/9//3//f/9//3//f/9//3//f/9//3//f/9//3//f/9//3//fwAA/3//f/9//3//f/9//3//f/9/vXfee/9/tVatNf9/e2//f/9//3//f/9//3//f/9//3//f/9//3//f/9//3//f/9//3//f/9//3//f/9//3//f/9//3//f/9//3//f/9/3nv/f/9/rTU5Z/9//3//f/9//3//f/9//3//f/9//3//f/9//3//f/9//3//f/9//3//f/9//3//f/9//3//f/9//3//f/9//3//f/9//3//f/9//3//f/9//3//f/9//3//f/9//3//f/9//3//f/9/AAD/f/9//3//f/9//3//f/9//3+9d/9/3nv/fzFGlFL/f/9//3//f/9//3//f/9//3//f/9//3//f/9//3//f/9//3//f/9//3//f/9//3//f/9//3//f/9//3//f/9//3//f/9/3nt7b2stOmf/f/9//3//f/9//3//f/9//3//f/9//3//f/9//3//f/9//3//f/9//3//f/9//3//f/9//3//f/9//3//f/9//3//f/9//3//f/9//3//f/9//3//f/9//3//f/9//3//f/9//38AAP9//3//f/9//3//f/9//3//f/9/33u9d/9/e28QQp1z/3/ee/9//3u9c/9//3//f/9/33+fd/ledlKXUndOv3fff/9/3nv/f/9//3+cc/9//3//f/9//3//f/9//3//f/9//3//f/9/tlZSSt97/3//f95733v/f/9/3nv/f/9//3//f/9//3//f/9//3//f/9//3//f/9//3//f/9//3//f/9//3//f/9//3//f/9//3//f/9//3//f/9//3//f/9//3//f/9//3//f/9//3//fwAA/3//f/9//3//f/9//3//f957/3//f/9//3/ee9Za7z17a/97vnfed/9/vnffe/9/nnNcazRK0jl3UplWNUawNRtnXG//f51zvnf/f/9/vXf/f/9//3//f/9//3//f/9//3+9d/9/3nveezJG1lrfe753/3//f/9//3//f713/3//f/9//3//f/9//3//f/9//3//f/9//3//f/9//3//f/9//3//f/9//3//f/9//3//f/9//3//f/9//3//f/9//3//f/9//3//f/9//3//f/9/AAD/f/9//3//f/9//3//f/9//3//f/9//3//f/9//3+tNXRO/3//f/9//3/fe793/38aY3VOLClVTr97v3v/f35vrzWvOTtr/3//f99/vnf/f/9//3//f/9//3//f/9//3//f/9//3//f/9/11rwPf9/33//f/9/33v/f/9//nv/f/9//3//f/9//3//f/9//3//f/9//3//f/9//3//f/9//3//f/9//3//f/9//3//f/9//3//f/9//3//f/9//3//f/9//3//f/9//3//f/9//38AAP9//3//f/9//3//f/9//3//f/9/vne9d/9/33v/fxljrjXfe/9/33v/f753/3/5XnVOrzUjBLdWv3f/f79333tba/A9zzmdc997/3/ee/9//3//f/9//3//f/9//3//f957/3+dc/9/nXP/f/A911r/f9973nv/f/9//3//f957/3//f/9//3//f/9//3//f/9//3//f/9//3//f/9//3//f/9//3//f/9//3//f/9//3//f/9//3//f/9//3//f/9//3//f/9//3//f/9//3//fwAA/3//f/9//3//f/9//3//f/9//3//f957/3/ee99733t1TnRO33vfe99//38ZY7ZWGWNcaxlj/3/fe/9/33v/f/9//38SQm0x33vfe99//3//f/9//3//f/9//3//f/9//3/+f/9/3nv/f/9/GGNLKVtr/3/fe/9//3/ee/9/3nv/f/9//3//f/9//3//f/9//3//f/9//3//f/9//3//f/9//3//f/9//3//f/9//3//f/9//3//f/9//3//f/9//3//f/9//3//f/9//3//f/9/AAD/f/9//3//f/9//3//f/9//3+9d/9//3/ee/9/33vfe3xvrzVca/9/nnM7Z3VOfW+dc7533nffe997/3/ee71zvnf5Yv9/EkavNd97fXP/f/9//3//f/9//3//f/9//3//f713/3//f/9/33v/f/BBEUL/f/9/vnv/f/9/3nv/f/9//3//f/9//3//f/9//3//f/9//3//f/9//3//f/9//3//f/9//3//f/9//3//f/9//3//f/9//3//f/9//3//f/9//3//f/9//3//f/9//38AAP9//3//f/9//3//f/9//3//f713/3//f713/3//f/9/33uWUnZOv3f/f44x/3+/d/9//3//f/9//n+8d/9//3//f/9/fXOed/E9Mkbfe55z/3//f/9//3//f/9//3//f/9//n//f/9/3nu+e/9/nXMQQltr/3/fe/9//3//f/9//3//f/9//3//f/9//3//f/9//3//f/9//3//f/9//3//f/9//3//f/9//3//f/9//3//f/9//3//f/9//3//f/9//3//f/9//3//f/9//3//fwAA/3//f/9//3//f/9//3//f/9//3/ee/9/33v/f957/3//fzxrbjGfc5dWO2eec99733v/f713/3/9e/5//X/dd713/3/ff/9/tlYqJfli33vfe/9/33//f/9//3//f/9//3//f9173nv/f/9/vnv/f5VWUkree/9/nXP/f/9//3//f/9//3//f/9//3//f/9//3//f/9//3//f/9//3//f/9//3//f/9//3//f/9//3//f/9//3//f/9//3//f/9//3//f/9//3//f/9//3//f/9/AAD/f/9//3//f/9//3//f/9//3//f/9//3//f/9//3//f/9/3392TvI9sDm/d793/3//f/9//3//f/9//n/+f/5//3/fe/9/v3u/dzpnjjVba/9/v3f/f/9//3//f997/3//f/9//3//f/9//3//f/9/nXOuOb57vnf/f/9//3//f/9//3//f/9//3//f/9//3//f/9//3//f/9//3//f/9//3//f/9//3//f/9//3//f/9//3//f/9//3//f/9//3//f/9//3//f/9//3//f/9//38AAP9//3//f/9//3//f/9//3//f/9//3//f/9//3//f/9/33u/d35vbjF2ThtjfW//f/9//3//f/9//n/+f/1//n//f/9//3//f/9//39USs85v3edc/9//3//f/9//3//f/9//3//f/9//3//f/9//3/fe3RSMkb/f99733v/f/9//3//f/9//3//f/9//3//f/9//3//f/9//3//f/9//3//f/9//3//f/9//3//f/9//3//f/9//3//f/9//3//f/9//3//f/9//3//f/9//3//fwAA/3//f/9//3//f/9//3//f/9//3//f/9//3//f/9//3//f997+l5VSvJBXWvfe997/3//f/9//3//f/1//n/+f/9//3//f/9//3//f31vrjWWUv9/v3v/f/9//3//f/9//3//f/9//3//f/9//3//f/9/W2uuNVtr/3/fe/9//3//f/9//3//f/9//3//f/9//3//f/9//3//f/9//3//f/9//3//f/9//3//f/9//3//f/9//3//f/9//3//f/9//3//f/9//3//f/9//3//f/9/AAD/f/9//3//f/9//3//f/9//3//f/9//3//f/9//3//f/9/33s0RlVOE0a4Vt9/33vfe/9//3//f/5//n/9f/5//n//f/9//3/fe997/38aY681GWO/d/9//3//f713/3//f/9//3//f/9//3//f/9//3/fe5VSrjWcc/9/vnf/f/9//3//f/9//3//f/9//3//f/9//3//f/9//3//f/9//3//f/9//3//f/9//3//f/9//3//f/9//3//f/9//3//f/9//3//f/9//3//f/9//38AAP9//3//f/9//3//f/9//3//f/9//3//f/9//3//f/9/v3u/d1RKdk48Z/I9uFb/f/9//3//f/97/3/+f/5//n//f917/3//f/9//3//f997dU7pHL5333v/f/9//3//f/9//3//f/9//3//f/9//3//f/9/vntsMbZW33vff/9//3//f/9//3//f/9//3//f/9//3//f/9//3//f/9//3//f/9//3//f/9//3//f/9//3//f/9//3//f/9//3//f/9//3//f/9//3//f/9//3//fwAA/3//f/9//3//f/9//3//f/9//3//f/9//3//f/9//3/fe9haE0bfe35z+l5uMX5z/3//f/9//3/+f/9//n/+f/5//n//f/9//3//f793/398b9A9Mkbfe997/3//f/9//n/+f/9//3//f/9//3//f/9//3/fexljzz0ZY/9//3//f/9//3//f/9//3//f/9//3//f/9//3//f/9//3//f/9//3//f/9//3//f/9//3//f/9//3//f/9//3//f/9//3//f/9//3//f/9//3//f/9/AAD/f/9//3//f/9//3//f/9//3//f/9//3//f/9//3//f/9/0Dm4Vv9//3+/dxNGVUrfe/9//3//f/9//3//f/5//n/+f/9//3/ee/9/33//f/9//3+NMRhj/3/ee/5//3//f/5//3//f/9//3//f/9//3//f997/3+VUvA9/3/fe/9//3//f/9//3//f/9//3//f/9//3//f/9//3//f/9//3//f/9//3//f/9//3//f/9//3//f/9//3//f/9//3//f/9//3//f/9//3//f/9//38AAP9//3//f/9//3//f/9//3//f/9//3//f/9//3//f/9/nXM0SvpennPfe997VUqwNV1v33v/f/9//nv/f/9//3/+f917vHf/f957/3//f99733v/f3ROjTW+d/9//3//f/5//3//f/9//3//f/9//3/fe/9//3//f553KiW+d99//3//f/9//3//f/9//3//f/9//3//f/9//3//f/9//3//f/9//3//f/9//3//f/9//3//f/9//3//f/9//3//f/9//3//f/9//3//f/9//3//fwAA/3//f/9//3//f/9//3//f/9//3//f/9//3//f/9//39ca9E5n3M8a79333/fe0wpU0rfe/9//3/fe753/3/ee/9//n//f/9//n/ee/9//3//f5xz/3/OOfA933v/f997/3//f/9//3//f/9//n//f957/3//f/9//3+WVhNGv3f/f/9/3nv/f/9/vXf/f/9//3//f/9//3//f/9//3//f/9//3//f/9//3//f/9//3//f/9//3//f/9//3//f/9//3//f/9//3//f/9//3//f/9/AAD/f/9//3//f/9//3//f/9//3//f/9//3//f/9//3//fztn0Dn5Xjtj33v/f7538D3oIFprnXP/f/9//3++d/9/3nv/f917/3//f/9//3/ee917/3++e1trSym3Vv9/33/fe/9/33v+f957/3//f/9//3/de957/3+/d/9/CyXZXr93/3/fe7533nv/f7x3/n/+f/9//3//f/9//3//f/9//3//f/9//3//f/9//3//f/9//3//f/9//3//f/9//3//f/9//3//f/9//3//f/9//38AAP9//3//f/9//3//f/9//3//f/9//3//f/9//3//f/9/GmNUSv9//3//f997/3/fe40xjTG+d997/3/fd997/3//f/9/vXu9e/9/3Xv/f/9/33//f/9/3391To81v3u/d/9//3//f/9//n//f/9//n//f7x3/3//f797/3+3Vk0tfXPfe/9//3/ee/9//n/+f/9//3//f/9//3//f/9//3//f/9//3//f/9//3//f/9//3//f/9//3//f/9//3//f/9//3//f/9//3//f/9//3//fwAA/3//f/9//3//f/9//3//f/9//3//f/9//3//f/9//38ZX/E533vfe997v3u+d/9/nHONMa41nXO+d/9/33vfe997/3//f/9//3//f757/3//f553/3+/d9978kFVTt9//3//f/9//3//f/9//3/ee95//n//f997/399b/9/rzVUSp5z/3//f99/vnf/f/9//3//f/9//3//f/9//3//f/9//3//f/9//3//f/9//3//f/9//3//f/9//3//f/9//3//f/9//3//f/9//3//f/9/AAD/f/9//3//f/9//3//f/9//3//f/9//3//f/9//3//f793rzX/f997/3//f/9//3//f1tvKiUyRv9/vnf/f/97/3/fe/9/GWM6Z/9/33v/f/9/33//f99/338aY481fnP/f99//3//f/9//3//f/5//3//f/9/33//f99/v3udc681+V7/f51z/3/fe/9//3//f/9//3//f/9//3//f/9//3//f/9//3//f/9//3//f/9//3//f/9//3//f/9//3//f/9//3//f/9//3//f/9//38AAP9//3//f/9//3//f/9//3//f/9//3//f/9//3//f/9/fW/QNb93/3+/d997/3//f757/38ZYwohW2u+c/9//3//f99/vnvwQc85vnv/f/9//3//f99//3+/d99/8kHxQb57/3//f/9//3/+f95//3//f/9//3//f/9//399c/9/2FquNXxv/3//f/9/33v/f/9//3//f/9//3//f/9//3//f/9//3//f/9//3//f/9//3//f/9//3//f/9//3//f/9//3//f/9//3//f/9//3//fwAA/3//f/9//3//f/9//3//f/9//3//f/9//3//f/9//3//e1RKt1b/f/9//3//f/9//3++d997MkbxPf9//3vfd/9//3//f7ZW8UEaZ/9/33//f997/3//f/9//387Z0wt+WLff/9/33//f/9/3n//f/9/3n//f95733/ee/9/nXf/f685VErfe99/33v/f/9//3//f/9//3//f/9//3//f/9//3//f/9//3//f/9//3//f/9//3//f/9//3//f/9//3//f/9//3//f/9//3//f/9/AAD/f/9//3//f/9//3//f/9//3//f/9//3//f/9//3//f997+F7QOf9//3/fe997/3++d/9//3++dyolM0a/d/9/33vff99/W2vwPRFCfG//f/9//3//f99733//f757lVKvOXxz33++e/9//3/ee/9//3//f/9/3n//f/9/vXf/f793fXMrKbdW33vff997/3//f/9//3//f/9//3//f/9//3//f/9//3//f/9//3//f/9//3//f/9//3//f/9//3//f/9//3//f/9//3//f/9//38AAP9//3//f/9//3//f/9//3//f/9//3//f/9//3//f/9//386Z885nXOdd/9/vnv/f/9/vnv/f/9/O2crJRpfv3f/f1xr/3/fe3ROzzm2Vr53/3/fe/9/33//f51z/398b441M0r/f99//3//f99//3//f/9//3//f/9//3//f/9//3+ec/lijjVba/9/nnf/f/9//3//f/9//3//f/9/3nv/f/9//3//f/9//3//f/9//3//f/9//3//f/9//3//f/9//3//f/9//3//f/9//3//fwAA/3//f/9//3//f/9//3//f/9//3//f/9//3//f/9//3++d/97bC0YX753/3//f753/3/ff797/3//f9A5hxAbY55z/3+/d997GmMyRo0xnXP/f753/3/fe997/3+9d95711orKRpn/3/ff997/3/fe/9//3//f/9//3//f/9//3//f753/3/xPVNKfXP/f/9/33v/f/9//3/fe/9//3//f/9//3//f/9//3//f/9//3//f/9//3//f/9//3//f/9//3//f/9//3//f/9//3//f/9/AAD/f/9//3//f/9//3//f/9//3//f/9//3//f/9//3//f/9/33sZY+85vnd8c/9//3+/e/9//3+ec/9/v3ePMY4x33u/d/9/v3fff7dW0DnYWv9/33v/f997/3//f/9//3+ec1VOVU7/f99//3/fe99733/fe/9//n//f/9//3//f/9//3/fe51zbTFca99//3//f/9//3//f/9//3//f/9//3//f/9//3//f/9//3//f/9//3//f/9//3//f/9//3//f/9//3//f/9//3//f/9//38AAP9//3//f/9//3//f/9//3//f/9//3//f/9//3//f/9/3ne+d753EELOOf9/nXe9d/9/33vfe997v3ffextjLCVNKZ9zv3f/f15rn28TQhI+G2P/f997/3++d51z/3v/f/9/+l4LIX5zn3f/f997/3//f/9//3//f/9//3/+f/9//3//f51z/391TjNGfXP/f/9//3//f/9//3//f/9//3//f/9//3//f/9//3//f/9//3//f/9//3//f/9//3//f/9//3//f/9//3//f/9//3//fwAA/3//f/9//3//f/9//3//f/9//3//f/9//3//f/9//3//f71z/3/ee0spMUbfe99/33//f997/3//f35v33faWndK6xifb793v3ffe5hS+153Tr9z33ffd/9/33f/f793n3Pff1ZOVUr/f99733v/f/9//3//f/9//3/+f/9//3//f753/3/fe51zbC2VUt97/3/fe99//3//f/9//3/+f/9//3//f/9//3//f/9//3//f/9//3//f/9//3//f/9//3//f/9//3//f/9//3//f/9/AAD/f/9//3//f/9//3//f/9//3//f/9//3//f/9//3//f/9//3+cb/9//3/OOWwxrjURRpVSVEq3VhNCl1J2TphOTynTNe0cFT67VtxaV0oVPtI1+1rfd993v3O+c993/3v/fz1nuVaxNW4tPGf/f/9//3//f/9//3/+e/9//3//f99733//f/9/fXO3Wksp11rfe/9//3//f/9//3/+f/9//3//f/9//3//f/9//3//f/9//3//f/9//3//f/9//3//f/9//3//f/9//3//f/9//38AAP9//3//f/9//3//f/9//3//f/9//3//f/9//3//f/9//3/ed/9//397b/9//386a7ZaEkYzRpZSNEZVSvM9NkazNZItcinVObxW1TmaUnEpszFPKW8pdkpdZ99333d9a9pW0zmyNXdK0TnZVrhS2Fa+c993/3//f/9//3v/f/57/3/ee/9/33//f997M0quNX1v/3//f957/3//f/57/3//f/9//3//f/9//3//f/9//3//f/9//3//f/9//3//f/9//3//f/9//3//f/9//3//fwAA/3//f/9//3//f/9//3//f/9//3//f/9//3//f/9//3/fe/9//3//e/9//3+9d/9/33v/f997vnf/f997v3f/e793WUrUObQ1H2Pfe59vWEYeXx1f0zm5UtE1binxORM+dk6fc793fmuwNTRGfm92To4tEkK3Vnxr3nf/f/97/3//f/9//3/fe/9/33++d9A5lVK/e/9/3nv/f/9/vHf/f/9//3//f/9//3//f/9//3//f/9//3//f/9//3//f/9//3//f/9//3//f/9//3//f/9/AAD/f/9//3//f/9//3//f/9//3//f/9//3//f/9//3//f/9//3//f/9//3//f/9//3//f/9//3//f/9//3//f/9//3+/d7I1cC03Rl9n33fbVhY+v3MVPtpav3Ofc/leO2ffe/9/33uecxljbS2/d75z33v6XvI9CiHxPRpj/3++d/9/3nv/f/9/v3v/f/9/O2dtLZ5zv3f/f/9//3/ee/9//3//f/9//3//f/9//3//f/9//3//f/9//3//f/9//3//f/9//3//f/9//3//f/9//38AAP9//3//f/9//3//f/9//3//f/9//3//f/9//3//f/9//3//f/9//3//f/9//3//f/9//3//f/9//3//f/9//3+/d99/f3OQMRQ+NkKfa99zcSk+Yz1jsTFda99733v/f/9/nXP/f997/3+MMfA9/3//f997f3Neb3ZSKyVUSvhee2+cc5xz3nv/f/9/33v/f/I9VEp9c/9//3/ee/5//3//e/9//3//f/9//3//f/9//3//f/9//3//f/9//3//f/9//3//f/9//3//f/9//3//fwAA/3//f/9//3//f/9//3//f/9//3//f/9//3//f/9//3//f/9//3//f/9//3//f/9//3//f/9//3//f/9//3//f/9/v3v/fxM+d0q5UjZCv3M+Y3ApPWN3StI5XWvfe797/3//f/9/nXO9d/hezjkZY793n3P/f997/3++dxhjzzlrLe89EEIyRltr/3//f/9//3/RPVROnnffe/9/33v/f/9//3//f/9//3//f/9//3//f/9//3//f/9//3//f/9//3//f/9//3//f/9//3//f/9/AAD/f/9//3//f/9//3//f/9//3//f/9//3//f/9//3//f/9//3//f/9//3//f/9//3//f/9//3//f/9//3//f/9/33v/f997XWsUPphO9Dn8Wp9r/FrzOb9zE0I0Rr9733//f/9/nHP/f/57/3+VUq41vnf/f/9/XG+ec/9//3v/f957nHNaa5VSjTEzRjxrnnN+cxtnyBgbZ/9/W2v/f/97/3//f/9//3//f/9//3//f/9//3//f/9//3//f/9//3//f/9//3//f/9//3//f/9//38AAP9//3//f/9//3//f/9//3//f/9//3//f/9//3//f/9//3//f/9//3//f/9//3//f/9//3//f/9//3//f/9//3/fe/9//3//f1VK0TWfbxU+/3u/c9I1HGNea/NBG2O/e/9/33v/f997/3+9d753rTVUSv9/nXP/f/9/vXf/f917/3//f7533nvfexFCTCm4Wt9/33+3VtA5v3f/f/9//3//f/9//3//f/9//3//f/9//3//f/9//3//f/9//3//f/9//3//f/9//3//f/9//3//fwAA/3//f/9//3//f/9//3//f/9//3//f/9//3//f/9//3//f/9//3//f/9//3//f/9//3//f/9//3//f/9//3//f/9/33u/d/9/fmu4UvpaVkbaVt97HF+QLT1nPGdvMZ9333v/f/9/vnf/e/9//3v4XiolXG//f/9/vnfee/9//Xvde/9//3++d753/387Z7A5M0b/f35vTCl2Ut9/fnP/f/97/3//f/9//3//f/9//3//f/9//3//f/9//3//f/9//3//f/9//3//f/9//3//f/9/AAD/f/9//3//f/9//3//f/9//3//f/9//3//f/9//3//f/9//3//f/9//3//f/9//3//f/9//3//f/9//3//f/9//3++d/9//3//f79zNEI8Y7ExPWP/f7lWNEbZWtlel1I7Z/piGmPfe/9//3++d997dU7xPd97/3//f/9/3Xv+f/9/vXf/f/9//3/ff99/fW/yQY4x33+fc48x+V7/f/9//3//f/9//3//f/9//3//f/9//3//f/9//3//f/9//3//f/9//3//f/9//3//f/9//38AAP9//3//f/9//3//f/9//3//f/9//3//f/9//3//f/9//3//f/9//3//f/9//3//f/9//3//f/9//3//f/9//3//f/9/33v/f75z/3+fb/paG1+xMZ9v/39da9E50TmwNY8xE0KwNY4xzzm2Vv9/v3caY20tXGv/f/9/nHP/f/5//3//f957/3//f/9//3//f553VU5uMfpi+l4LIRtjv3f/f/9//3//f/9//3/+f/9//3//f/9//3//f/9//3//f/9//3//f/9//3//f/9//3//fwAA/3//f/9//3//f/9//3//f/9//3//f/9//3//f/9//3//f/9//3//f/9//3//f/9//3//f/9//3//f/9//3//f/9//3/ee/97/3//f9932Faeb/I92lr/f59zfm80Rk0td07/f35vv3e3VsgYdk6/e997dk40Sr9333v/f957/3//f/9//3//f/9//3//f/9//3+eczNGsDnff7E5NUrfe/9/3nf/f/57/3/+f/9//3//f/9//3//f/9//3//f/9//3//f/9//3//f/9//3//f/9/AAD/f/9//3//f/9//3//f/9//3//f/9//3//f/9//3//f/9//3//f/9//3//f/9//3//f/9//3//f/9//3//f/9//n//f957/3//f/9//3tcZztnv3NuKRtj/3/ff793/38cZ59333v/f/9/XGs0RvE92Vq/d6gUPGf/f55z/3//f/9//3//f/9//3//f/9//3//f1xr/3/QOfpef3OQNV1rvnf/f71z/39Za/5//3/+f/5//3//f/9//3//f/9//3//f/9//3//f/9//3//f/9//38AAP9//3//f/9//3//f/9//3//f/9//3//f/9//3//f/9//3//f/9//3//f/9//3//f/9//3//f/9//3//f/9//3//f/9//3//f/9//3//f793OmO/d3VKuFa/d997n3O/e793fnP/f79333v/f1xrG2duLftemFYMJb93/3/fe/9//3//f/9//3//f/9//3//f/9//3+ec/9/0TmXUn9zjzXfd51v/3+cb957/3/ee/9//3//f/9//3//f/9//3//f/9//3//f/9//3//f/9//3//fwAA/3//f/9//3//f/9//3//f/9//3//f/9//3//f/9//3//f/9//3//f/9//3//f/9//3//f/9//3//f/9//3//f/9//n/ee/9//3//f/9//39bazNGfW/QOVxr/3//f997/3/fe99733u/d/9//3/ff35vkDVOLdI9VU7fe793/3//f/9//3//f/9//3//f/9/3nv/f997fW9db00tfm/zQXVK/3+ec/9//3//e/5//3//f/9//3//f/9//3//f/9//3//f/9//3//f/9//3//f/9/AAD/f/9//3//f/9//3//f/9//3//f/9//3//f/9//3//f/9//3//f/9//3//f/9//3//f/9//3//f/9//3//f/9//3/+e/9//3//f/9//3//f/9/fG+WUhJCM0b/f793/3//f95733v/f/9/33v/f79333tdaxNCNEYLIVxr/3/fe/9//3//f/9//3//f/9//3//f/9//3+/e797XW/SPTxnrzE7Y/9//3/fe953/3/+f/9//3//f/9//3//f/9//3//f/9//3//f/9//3//f/9//38AAP9//3//f/9//3//f/9//3//f/9//3//f/9//3//f/9//3//f/9//3//f/9//3//f/9//3//f/9//3//f/9//3//f/5//3//f/9//3//f/9/vnffe/herjVsLXxv33v/f9573Xf/f/9/vHP+f/9//3/fe/9/fm/SPbA1llJ9b/9//3//f/9//3//f/9//3//f/9/vXffe/9/vnf/f9laVUp2Sm4tn3Pfd997/3/ee/9//3//f/9//3//f/9//3//f/9//3//f/9//3//f/9//3//fwAA/3//f/9//3//f/9//3//f/9//3//f/9//3//f/9//3//f/9//3//f/9//3//f/9//3//f/9//3//f/9//3//f/9//nv/f/9//3//f/9//3//f/9//3+VUo0xnHP/f/9//3/9e/9//Hv9e/9/3nu9d/9/33v/f35v0DkrJVtr/3//f/9//3//f/9//3//f/5//3/de/9/vnf/f997nnM0RpdONEKwMf9/33//f/9//3//f/9//3//f/9//3//f/9//3//f/9//3//f/9//3//f/9/AAD/f/9//3//f/9//3//f/9//3//f/9//3//f/9//3//f/9//3//f/9//3//f/9//3//f/9//3//f/9//3//f/9//n/ee/9//3+9d/9//3//f/9/33++d/9/3nv/f/9/3nv+f/5//Xv+f/173Hv9e/9//3//f553/3+/d9A5TCmdc/9//3//f/9//3//f/5//n/+f/9//3/ee997/3/fezxrjzH7Xm4tPGffe/9//3//f/9//3//f/9//3//f/9//3//f/9//3//f/9//3//f/9//38AAP9//3//f/9//3//f/9//3//f/9//3//f/9//3//f/9//3//f/9//3//f/9//3//f/9//3//f/9//3//f/9//3//f/9//3//f/9//3//f/9//3//f/9//3//f/9//3//f/9//3//f/5//3/+f/9//3//f/9//3/fe/9/nnMrJTNGv3ffe/9//3//e/57/3/de/9//n//f/9//3//f/9//392UhRGl1LQOb93/3++d/9//3//f/9//3//f/5//3//f/9//3//f/9//3//f/9//3//fwAA/3//f/9//3//f/9//3//f/9//3//f/9//3//f/9//3//f/9//3//f/9//3//f/9//3//f/9//3//f/9//3//f/9//3//f/9//3//f/9//3//f/9//3//f/9//3//f/9//3//f/9//3/+f/9//n//f/9/3nv/f/9/33vfe5dW0T00Rv9/33v/f/9733v/f/57/n//f/5//3//f/9//3//f9978kHRORNG+V6+c/9//3//f/9//3//f/9//3/+f/9//3//f/9//3//f/9//3//f/9/AAD/f/9//3//f/9//3//f/9//3//f/9//3//f/9//3//f/9//3//f/9//3//f/9//3//f/9//3//f/9//3//f/9//3//f/9//3//f/9//3//f/9//3//f/9//3//f/9//3//f/9//3//f/9//3//f/9//3/de/9//3//f997/38zRm4tdlL/f793/3//f/9//3//f/5//3//f/9//3//f/9/33vff9E5M0YzRp1z/3//e/9//3//f/9//3//f/9//n//f/9//3//f/9//3//f/9//38AAP9//3//f/9//3//f/9//3//f/9//3//f/9//3//f/9//3//f/9//3//f/9//3//f/9//3//f/9//3//f/9//3//f/9//3//f/9//3//f/9//3//f/9//3//f/9//3//f/9//3//f/9//3//f/5//3/+f/9/3nvee/9/vnf/f1xv8j2PMdle33vfe/9/3nv/f/5//3//f/9//3//f/9//3/fe/9/XW+OMfledUqec/9//3v/f/97/3//f/9//n/+f/9//3//f/9//3//f/9//3//fwAA/3//f/9//3//f/9//3//f/9//3//f/9//3//f/9//3//f/9//3//f/9//3//f/9//3//f/9//3//f/9//3//f/9//3//f/9//3//f/9//3//f/9//3//f/9//3//f/9//3//f/9//3//f/9//3//f/9//3/+f957/3/ee997/38bZ1VKTSmed/9/33v/f957/3//f/9//3//f/9//3//f/9/n3P/f9larzHYVvha/3f/f/9//3//e/9//3//f/9//3//f/9//3//f/9//3//f/9/AAD/f/9//3//f/9//3//f/9//3//f/9//3//f/9//3//f/9//3//f/9//3//f/9//3//f/9//3//f/9//3//f/9//3//f/9//3//f/9//3//f/9//3//f/9//3//f/9//3//f/9//3//f/9//3//f/9//n/+f/5//3++d/9//3/fe5932V4sKRNG33vfe/9//3v/f/9//3//f/9//3//f/9//3/fe/9/v3evNfE5GV+db993/3//f/9//3v/f/9//3//f/9//3//f/9//3//f/9//38AAP9//3//f/9//3//f/9//3//f/9//3//f/9//3//f/9//3//f/9//3//f/9//3//f/9//3//f/9//3//f/9//3//f/9//3//f/9//3//f/9//3//f/9//3//f/9//3//f/9//3//f/9//3//f/9//3//f/5//3//f957/3//f753/38bY1RKKyV8b/9//3//f/9//3//f/9//3//f/9//3//f/9/33f/f79zCh2VTltn33f/e/9//3v/f/9//3//f/9//3//f/9//3//f/9//3//fwAA/3//f/9//3//f/9//3//f/9//3//f/9//3//f/9//3//f/9//3//f/9//3//f/9//3//f/9//3//f/9//3//f/9//3//f/9//3//f/9//3//f/9//3//f/9//3//f/9//3//f/9//3//f/9//3//f/9//3/de/9//n+9d/9//3/ff/9/VEoSQnRO/3//f/9//3//f/9//3//f/9//3//f997/3/fe75z/3+VTq8xVEadb/93/3v/e997/3//f/9//3//f/9//3//f/9//3//f/9/AAD/f/9//3//f/9//3//f/9//3//f/9//3//f/9//3//f/9//3//f/9//3//f/9//3//f/9//3//f/9//3//f/9//3//f/9//3//f/9//3//f/9//3//f/9//3//f/9//3//f/9//3//f/9//3//f/9//3//f/9//3//f/9//3//f/9/n3fff/lebS2+d/9//3//f/9//3//f/9//3//f/9//3/fe/9//3v/e/97Gl+NLVRG/3vfd/9//3v/f/9//3//f/9//3//f/9//3//f/9//38AAP9//3//f/9//3//f/9//3//f/9//3//f/9//3//f/9//3//f/9//3//f/9//3//f/9//3//f/9//3//f/9//3//f/9//3//f/9//3//f/9//3//f/9//3//f/9//3//f/9//3//f/9//3//f/9//3//f/9//3//f/9//3//f/9/33u/e/9/fW+vOTpnnXP/f/9//3//f/9//3//f/9//3//f/97/3//f993/3t8a3RGCR06Y/97nW/ed/9/vXf/f/9//3//f/9//3//f/9//3//fwAA/3//f/9//3//f/9//3//f/9//3//f/9//3//f/9//3//f/9//3//f/9//3//f/9//3//f/9//3//f/9//3//f/9//3//f/9//3//f/9//3//f/9//3//f/9//3//f/9//3//f/9//3//f/9//3//f/9//3//f/9//3//f/9//3//f99//3//fzpnnXP/f/9//3//f/9//3//f/9//3//f/9//3v/f/9//3v/e/97W2fQNWwpfGv/e/9//3//f/97/3//f/9//3//f/9//3//f/9/AAD/f/9//3//f/9//3//f/9//3//f/9//3//f/9//3//f/9//3//f/9//3//f/9//3//f/9//3//f/9//3//f/9//3//f/9//3//f/9//3//f/9//3//f/9//3//f/9//3//f/9//3//f/9//3//f/9//3//f/9//3//f/9//3//f/9/33++d/9//3//f/9//3//f/9//3//f/9//3//f/9//3//f/9//3//e/9//3//e3RKzzV8b99733v/f/9//3//f/9//3//f/9//3//f/9//38AAP9//3//f/9//3//f/9//3//f/9//3//f/9//3//f/9//3//f/9//3//f/9//3//f/9//3//f/9//3//f/9//3//f/9//3//f/9//3//f/9//3//f/9//3//f/9//3//f/9//3//f/9//3//f/9//3//f/9//3//f/9//3//f/9//3//f/9//3//f957/3/ff/9//3//f/9//3//f/9//3//f/5//3//f/9//3//f/97nW9MKVNG/3v/f997/3//f/9//3//f/9//3//f/9//3//fwAA/3//f/9//3//f/9//3//f/9//3//f/9//3//f/9//3//f/9//3//f/9//3//f/9//3//f/9//3//f/9//3//f/9//3//f/9//3//f/9//3//f/9//3//f/9//3//f/9//3//f/9//3//f/9//3//f/9//3//f/9//3//f/9//3/ee/9//3//f/9//3//f/9//3//f/9//3//f/9//n//f/5//n/+f/9//3//f997/3u/d/9//3//f/9//3+cc/9//3//f/9//3//f/9//3//f/9/AAD/f/9//3//f/9//3//f/9//3//f/9//3//f/9//3//f/9//3//f/9//3//f/9//3//f/9//3//f/9//3//f/9//3//f/9//3//f/9//3//f/9//3//f/9//3//f/9//3//f/9//3//f/9//3//f/9//3//f/9//3//f/9//3//f99/3n/ff957/3//f/9//n//f/9//3//f/9//n//f/5//n/+f/9//3//f/9//3//f/9733e+d/9//3//f/9//3//f/9//3//f/9//3//f/9//38AAP9//3//f/9//3//f/9//3//f/9//3//f/9//3//f/9//3//f/9//3//f/9//3//f/9//3//f/9//3//f/9//3//f/9//3//f/9//3//f/9//3//f/9//3//f/9//3//f/9//3/+f/9//3//f/9//3//f/9//3//f/9//3//f/9//3//f/9//3/ef/9/3nv/f/9//3//f/9//n//f/5//n/9f/9//n/+f/9//3//f/9//3++d/9//3+9d/9//3/+f/9//3//f/9//3//f/9//3//fwAATAAAAGQAAAAAAAAAAAAAAGgAAABSAAAAAAAAAAAAAABpAAAAUwAAACkAqgAAAAAAAAAAAAAAgD8AAAAAAAAAAAAAgD8AAAAAAAAAAAAAAAAAAAAAAAAAAAAAAAAAAAAAAAAAACIAAAAMAAAA/////0YAAAAcAAAAEAAAAEVNRisCQAAADAAAAAAAAAAOAAAAFAAAAAAAAAAQAAAAFAAAAA==</SignatureImage>
          <SignatureComments/>
          <WindowsVersion>6.1</WindowsVersion>
          <OfficeVersion>12.0</OfficeVersion>
          <ApplicationVersion>12.0</ApplicationVersion>
          <Monitors>1</Monitors>
          <HorizontalResolution>1920</HorizontalResolution>
          <VerticalResolution>1080</VerticalResolution>
          <ColorDepth>32</ColorDepth>
          <SignatureProviderId>{F5AC7D23-DA04-45F5-ABCB-38CE7A982553}</SignatureProviderId>
          <SignatureProviderUrl>http://www.cryptopro.ru/products/office/signature</SignatureProviderUrl>
          <SignatureProviderDetails>8</SignatureProviderDetails>
          <ManifestHashAlgorithm>http://www.w3.org/2000/09/xmldsig#sha1</ManifestHashAlgorithm>
          <SignatureType>2</SignatureType>
        </SignatureInfoV1>
      </SignatureProperty>
    </SignatureProperties>
  </Object>
  <Object Id="idValidSigLnImg">AQAAAGwAAAAAAAAAAAAAAP8AAAB/AAAAAAAAAAAAAABDIwAApBEAACBFTUYAAAEAuFkAAKMAAAAGAAAAAAAAAAAAAAAAAAAAgAcAADgEAAClAgAAfQEAAAAAAAAAAAAAAAAAANVVCgBI0AUACgAAABAAAAAAAAAAAAAAACcAAAAYAAAAAQAAAAAAAAD///8AAAAAACUAAAAMAAAAAQAAAEwAAABkAAAAAAAAAAAAAAD/AAAAfwAAAAAAAAAAAAAAAAEAAIAAAAAhAPAAAAAAAAAAAAAAAIA/AAAAAAAAAAAAAIA/AAAAAAAAAAAAAAAAAAAAAAAAAAAAAAAAAAAAAAAAAAAlAAAADAAAAAAAAIAKAAAAEAAAAAAAAAAAAAAAJwAAABgAAAACAAAAAAAAAPDw8AAAAAAAJQAAAAwAAAACAAAATAAAAGQAAAAAAAAAAAAAAP8AAAB/AAAAAAAAAAAAAAAAAQAAgAAAACEA8AAAAAAAAAAAAAAAgD8AAAAAAAAAAAAAgD8AAAAAAAAAAAAAAAAAAAAAAAAAAAAAAAAAAAAAAAAAACUAAAAMAAAAAAAAgCUAAAAMAAAAAgAAAEwAAABkAAAAAAAAAAAAAAD/AAAAfwAAAAAAAAAAAAAAAAEAAIAAAAAhAPAAAAAAAAAAAAAAAIA/AAAAAAAAAAAAAIA/AAAAAAAAAAAAAAAAAAAAAAAAAAAAAAAAAAAAAAAAAAAlAAAADAAAAAAAAIAlAAAADAAAAAIAAABMAAAAZAAAAAAAAAAAAAAA/wAAAH8AAAAAAAAAAAAAAAABAACAAAAAIQDwAAAAAAAAAAAAAACAPwAAAAAAAAAAAACAPwAAAAAAAAAAAAAAAAAAAAAAAAAAAAAAAAAAAAAAAAAAJQAAAAwAAAAAAACAJQAAAAwAAAACAAAATAAAAGQAAAAAAAAAAAAAAP8AAAB/AAAAAAAAAAAAAAAAAQAAgAAAACEA8AAAAAAAAAAAAAAAgD8AAAAAAAAAAAAAgD8AAAAAAAAAAAAAAAAAAAAAAAAAAAAAAAAAAAAAAAAAACUAAAAMAAAAAAAAgCcAAAAYAAAAAwAAAAAAAAD///8CAAAAACUAAAAMAAAAAwAAAEwAAABkAAAAAAAAAAAAAAD/AAAAfwAAAAAAAAAAAAAAAAEAAIAAAAAhAPAAAAAAAAAAAAAAAIA/AAAAAAAAAAAAAIA/AAAAAAAAAAAAAAAAAAAAAAAAAAAAAAAAAAAAAAAAAAAlAAAADAAAAAAAAIAoAAAADAAAAAMAAAAnAAAAGAAAAAMAAAAAAAAA////AgAAAAAlAAAADAAAAAMAAABMAAAAZAAAAAAAAAAAAAAA/wAAAH8AAAAAAAAAAAAAAAABAACAAAAAIQDwAAAAAAAAAAAAAACAPwAAAAAAAAAAAACAPwAAAAAAAAAAAAAAAAAAAAAAAAAAAAAAAAAAAAAAAAAAJQAAAAwAAAAAAACAKAAAAAwAAAADAAAAJwAAABgAAAADAAAAAAAAAP///wIAAAAAJQAAAAwAAAADAAAATAAAAGQAAAAAAAAAAwAAAP8AAAASAAAAAAAAAAMAAAAAAQAAEAAAACEA8AAAAAAAAAAAAAAAgD8AAAAAAAAAAAAAgD8AAAAAAAAAAAAAAAAAAAAAAAAAAAAAAAAAAAAAAAAAACUAAAAMAAAAAAAAgCgAAAAMAAAAAwAAACcAAAAYAAAAAwAAAAAAAAD///8CAAAAACUAAAAMAAAAAwAAAEwAAABkAAAAvQAAAAQAAAD2AAAAEAAAAL0AAAAEAAAAOgAAAA0AAAAhAPAAAAAAAAAAAAAAAIA/AAAAAAAAAAAAAIA/AAAAAAAAAAAAAAAAAAAAAAAAAAAAAAAAAAAAAAAAAAAlAAAADAAAAAAAAIAoAAAADAAAAAMAAABSAAAAcAEAAAMAAAD1////AAAAAAAAAAAAAAAAkAEAAAAAAAEAAAAAdABhAGgAbwBtAGEAAAAAAAAAAAAAAAAAAAAAAAAAAAAAAAAAAAAAAAAAAAAAAAAAAAAAAAAAAAAAAAAAAAAAAAAABHdodAR3Ww8BWDsAAACI0UIAAvHaXAAAAABbDwFYzAAAAABgRAMS8dpc/yIA4X/kAMApAAAAAAAAAN8BACAAAAAgOACKAUTRQgBo0UIAWw8BWFNlZ29lIFVJAG3AXVgAAAAAAAAACm3AXRIAAAAAYEQDpNFCAFNlZ29lIFVJAABCABIAAADMAAAAAGBEA9dP3FzMAAAAAQAAAAAAAACk0UIAdZ/bXBjSQgDMAAAAAQAAAAAAAAC80UIAdZ/bXAAAQgDMAAAAlNNCAAEAAAAAAAAAeNJCABWf21ww0kIACQwBcAEAAAAAAAAAAgAAALBBIgAAAAAAAQAACAkMAXBkdgAIAAAAACUAAAAMAAAAAwAAABgAAAAMAAAAAAAAAhIAAAAMAAAAAQAAAB4AAAAYAAAAvQAAAAQAAAD3AAAAEQAAAFQAAACIAAAAvgAAAAQAAAD1AAAAEAAAAAEAAACrCg1CchwNQr4AAAAEAAAACgAAAEwAAAAAAAAAAAAAAAAAAAD//////////2AAAAAxADMALgAwADgALgAyADAAMQA5AAYAAAAGAAAABAAAAAYAAAAGAAAABAAAAAYAAAAGAAAABgAAAAYAAABLAAAAEAAAAAAAAAAFAAAAJQAAAAwAAAANAACAJwAAABgAAAAEAAAAAAAAAAAAAAIAAAAAJQAAAAwAAAAEAAAATAAAAGQAAAAAAAAAAAAAAP//////////AAAAABYAAAAAAAAARQAAACEA8AAAAAAAAAAAAAAAgD8AAAAAAAAAAAAAgD8AAAAAAAAAAAAAAAAAAAAAAAAAAAAAAAAAAAAAAAAAACUAAAAMAAAAAAAAgCUAAAAMAAAABAAAAEwAAABkAAAAAAAAAAAAAAD//////////wAAAAAWAAAAAAEAAAAAAAAhAPAAAAAAAAAAAAAAAIA/AAAAAAAAAAAAAIA/AAAAAAAAAAAAAAAAAAAAAAAAAAAAAAAAAAAAAAAAAAAlAAAADAAAAAAAAIAlAAAADAAAAAQAAABMAAAAZAAAAAAAAAAAAAAA//////////8AAQAAFgAAAAAAAABFAAAAIQDwAAAAAAAAAAAAAACAPwAAAAAAAAAAAACAPwAAAAAAAAAAAAAAAAAAAAAAAAAAAAAAAAAAAAAAAAAAJQAAAAwAAAAAAACAJQAAAAwAAAAEAAAATAAAAGQAAAAAAAAAWwAAAP8AAABcAAAAAAAAAFsAAAAAAQAAAgAAACEA8AAAAAAAAAAAAAAAgD8AAAAAAAAAAAAAgD8AAAAAAAAAAAAAAAAAAAAAAAAAAAAAAAAAAAAAAAAAACUAAAAMAAAAAAAAgCgAAAAMAAAABAAAACcAAAAYAAAABAAAAAAAAAD///8CAAAAACUAAAAMAAAABAAAAEwAAABkAAAAAAAAABYAAAD/AAAAWgAAAAAAAAAWAAAAAAEAAEUAAAAhAPAAAAAAAAAAAAAAAIA/AAAAAAAAAAAAAIA/AAAAAAAAAAAAAAAAAAAAAAAAAAAAAAAAAAAAAAAAAAAlAAAADAAAAAAAAIAoAAAADAAAAAQAAAAnAAAAGAAAAAQAAAAAAAAA////AgAAAAAlAAAADAAAAAQAAABMAAAAZAAAAAkAAAA3AAAAHwAAAFoAAAAJAAAANwAAABcAAAAkAAAAIQDwAAAAAAAAAAAAAACAPwAAAAAAAAAAAACAPwAAAAAAAAAAAAAAAAAAAAAAAAAAAAAAAAAAAAAAAAAAJQAAAAwAAAAAAACAKAAAAAwAAAAEAAAAUgAAAHABAAAEAAAA4P///wAAAAAAAAAAAAAAAJABAAAAAAABAAAAAGEAcgBpAGEAbAAAAAAAAAAAAAAAAAAAAAAAAAAAAAAAAAAAAAAAAAAAAAAAAAAAAAAAAAAAAAAAAAAAAAAAAAAAAEkDAKj5BQAABAAAAAQAAAAAAAAAAABTAGkAZwBuAGEAdAB1AHIAZQBMAGkAbgBlAAAA5PPmXIjz5lzAK4ID8IHnXMDvx10A8YIDAAAEAIzNQgAPCu9cUFpEAx4T3VwsCu9cCmiNCiDOQgABAAQAAAAEAACBmgCkAwAAAAAEAAAAQgC+5etcAPCCAwDxggMgzkIAIM5CAAEABAAAAAQA8M1CAAAAAAD/////tM1CAPDNQgAeE91c+OXrXHZojQoAAEIAUFpEA0AhgwMAAAAAMAAAAATOQgAAAAAAz23AXQAAAACABE0AAAAAACAsggPozUIAPW3AXfQhgwOjzkIAZHYACAAAAAAlAAAADAAAAAQAAAAYAAAADAAAAAAAAAISAAAADAAAAAEAAAAWAAAADAAAAAgAAABUAAAAVAAAAAoAAAA3AAAAHgAAAFoAAAABAAAAqwoNQnIcDUIKAAAAWwAAAAEAAABMAAAABAAAAAkAAAA3AAAAIAAAAFsAAABQAAAAWAAAABUAAAAWAAAADAAAAAAAAAAlAAAADAAAAA0AAIAnAAAAGAAAAAUAAAAAAAAA////AgAAAAAlAAAADAAAAAUAAABMAAAAZAAAACkAAAAZAAAA9gAAAFoAAAApAAAAGQAAAM4AAABCAAAAIQDwAAAAAAAAAAAAAACAPwAAAAAAAAAAAACAPwAAAAAAAAAAAAAAAAAAAAAAAAAAAAAAAAAAAAAAAAAAJQAAAAwAAAAAAACAKAAAAAwAAAAFAAAAJwAAABgAAAAFAAAAAAAAAP///wIAAAAAJQAAAAwAAAAFAAAATAAAAGQAAAApAAAAGQAAAPYAAABXAAAAKQAAABkAAADOAAAAPwAAACEA8AAAAAAAAAAAAAAAgD8AAAAAAAAAAAAAgD8AAAAAAAAAAAAAAAAAAAAAAAAAAAAAAAAAAAAAAAAAACUAAAAMAAAAAAAAgCgAAAAMAAAABQAAACcAAAAYAAAABQAAAAAAAAD///8CAAAAACUAAAAMAAAABQAAAEwAAABkAAAAKQAAABkAAAD2AAAAVwAAACkAAAAZAAAAzgAAAD8AAAAhAPAAAAAAAAAAAAAAAIA/AAAAAAAAAAAAAIA/AAAAAAAAAAAAAAAAAAAAAAAAAAAAAAAAAAAAAAAAAAAlAAAADAAAAAAAAIAoAAAADAAAAAUAAAAhAAAACAAAAGIAAAAMAAAAAQAAACEAAAAIAAAAIQAAAAgAAABzAAAADAAAAAAAAAAcAAAACAAAACUAAAAMAAAAAAAAgCUAAAAMAAAABwAAgCUAAAAMAAAADgAAgBkAAAAMAAAA////ABgAAAAMAAAAAAAAABIAAAAMAAAAAgAAABMAAAAMAAAAAQAAABQAAAAMAAAADQAAABUAAAAMAAAAAQAAABYAAAAMAAAAAAAAAA0AAAAQAAAAAAAAAAAAAAA6AAAADAAAAAoAAAAbAAAAEAAAAAAAAAAAAAAAIwAAACAAAACPPT4/AAAAAAAAAABgNjw/AAAkQgAA0EEkAAAAJAAAAI89Pj8AAAAAAAAAAGA2PD8AACRCAADQQQQAAABzAAAADAAAAAAAAAANAAAAEAAAACkAAAAaAAAAUgAAAHABAAAFAAAAEAAAAAcAAAAAAAAAAAAAALwCAAAAAADMBwICIlMAeQBzAHQAZQBtAAAAAAAAAAAAAAAAAAAAAAAAAAAAAAAAAAAAAAAAAAAAAAAAAAAAAAAAAAAAAAAAAAAAAAAAAAAAAAAA/wAAAAAAAAAAAQAAAAAAAADQ9tIJAAAAAF0QIVUiAIoBpAEAAPQjlAUQMZMFAADoBPCjkwV4oUIABzRqd0oAAAAARJMFAADoBPCjkwVUAAAAJAUsANygQgCMagR3UDesAAAAAACCAgAAAgAAAAAAAADooEIAEGIEdwAAC3dwCm0AJKFCADRrBHcAawR3ZICFCiQFLACEoUIAAQAAAAEAAAAAAAAA9KBCAIShQgCsp0IAtqYKd0hKw30AAP//AGsEd4wWzWwkBSwAggIAAAIAAAAAAAAAJAUsAIICAABAXJoEaKFCAINK9lyIPCMAJAUsAHyhQgBQL411ZHYACAAAAAAlAAAADAAAAAUAAABGAAAAKAAAABwAAABHRElDAgAAAAAAAAAAAAAAaQAAAFMAAAAAAAAAIQAAAAgAAABiAAAADAAAAAEAAAAVAAAADAAAAAQAAAAVAAAADAAAAAQAAABRAAAAGEMAACoAAAAbAAAAdQAAAFUAAAABAAAAAQAAAAAAAAAAAAAAaAAAAFIAAABQAAAAKAAAAHgAAACgQgAAAAAAACAAzABnAAAAUQAAACgAAABoAAAAUgAAAAEAEAAAAAAAAAAAAAAAAAAAAAAAAAAAAAAAAAD/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vXe9d/9//3//f/9//3//f/9//3//f/9//3//f/9//3//f/9//3//f/9//3//f/9//3//f/9//3//f/9//3//f/9//3//f/9//3//f/9//3/ee/9/3nv/f/9//3//f/9//3//f/9//3//f/9//3//f/9//3//f/9//3//f/9//3//f/9//3//f/9//3//f/9//3//f/9//3//f/9//3//f/9//3//f/9//3//f/9//3//f/9//3//f/9//3//f/9//3//f/9//3//f/9//3+9d/9//3+9d/9/3nv/f957/3//f/9//3//f/9//3//f/9//3//f/9//3//f/9//3//f/9//3//f/9//3//f/9//3//f/9//3//f/9//3//f/9//3+cc/9/3nucc/9/vXf/f/9//3//f/9//3//f/9//3//f/9//3//f/9//3//f/9//3//f/9//3//f/9//3//f/9//3//f/9//3//f/9//3//f/9//3//f/9//3//f/9//3//f/9//3//f/9//3//f/9//3//f/9//3//f/9//3//fzln/3+9d/9/vXf/f/9//3//f/9//3//f/9//3//f/9//3//f/9//3//f/9//3//f/9//3//f/9//3//f/9//3//f/9//3//f/9//3+9d/9/3nvee/9//3//f/9//3//f/9//3//f/9//3//f/9//3//f/9//3//f/9//3//f/9//3//f/9//3//f/9//3//f/9//3//f/9//3//f/9//3//f/9//3//f/9//3//f/9//3//f/9//3//f/9//3//f/9//3//f/9//3//f/9//3/OOfdenHPee/9/3nv/f/9//3//f/9//3//f/9//3//f/9//3//f/9//3//f/9//3//f/9//3//f/9//3//f/9//3//f/9//3//f/9//3/ee957/3//f/9/vXfee/9//3//f/9//3//f/9//3//f/9//3//f/9//3//f/9//3//f/9//3//f/9//3//f/9//3//f/9//3//f/9//3//f/9//3//f/9//3//f/9//3//f/9//3//f/9//3//f/9//3//f/9//3//f/9//3//f957OWcpJRhjvXf/f/9//3//f/9//3//f/9//3//f/9//3//f/9//3//f/9//3//f/9//3//f/9//3//f/9//3//f/9//3//f/9//3//f713WmtSSv9//3/ee/9//3//f/9//3//f/9//3//f/9//3//f/9//3//f/9//3//f/9//3//f/9//3//f/9//3//f/9//3//f/9//3//f/9//3//f/9//3//f/9//3//f/9//3//f/9//3//f/9//3//f/9//3//f/9//3//f/9//3//f/9/GGOMMd573nv/f/9//3//f/9//3//f/9//3//f/9//3//f/9//3//f/9//3//f/9//3//f/9//3//f/9//3//f/9//3//f/9//3//f957GGNSSv9/3nvee957/3//f/9//3//f/9//3//f/9//3//f/9//3//f/9//3//f/9//3//f/9//3//f/9//3//f/9//3//f/9//3//f/9//3//f/9//3//f/9//3//f/9//3//f/9//3//f/9//3//f/9//3//f/9//3//f/9/3nu9d/9/lFKtNf9/nHP/f/9//3//f/9//3//f/9//3//f/9//3//f/9//3//f/9//3//f/9//3//f/9//3//f/9//3//f/9//3//f/9/vXf/f/9/rTUYY/9/3nv/f/9//3//f/9//3//f/9//3//f/9//3//f/9//3//f/9//3//f/9//3//f/9//3//f/9//3//f/9//3//f/9//3//f/9//3//f/9//3//f/9//3//f/9//3//f/9//3//f/9//3//f/9//3//f/9//3//f713/3/ee/9/EEK1Vv9//3//f/9//3//f/9//3//f/9//3//f/9//3//f/9//3//f/9//3//f/9//3//f/9//3//f/9//3//f/9//3//f/9//3//f3tvjDE5Z/9//3//f/9//3//f/9//3//f/9//3//f/9//3//f/9//3//f/9//3//f/9//3//f/9//3//f/9//3//f/9//3//f/9//3//f/9//3//f/9//3//f/9//3//f/9//3//f/9//3//f/9//3//f/9//3//f/9//3//f957vnf/f3tv7z29d99733v/f/9/nHP/f997/3//f/9/nnP6XnZOl1JWTr9333v/f753/3//f/9/nHP/f/9//3//f/9//3//f/9//3/ee/9//3//f5VSU0ree/9//3/fe957/3//f/5/3nv/f/9//3//f/9//3//f/9//3//f/9//3//f/9//3//f/9//3//f/9//3//f/9//3//f/9//3//f/9//3//f/9//3//f/9//3//f/9//3//f/9//3//f/9//3//f/9//3//f/9//3//f/9//3/ee9dazz18b99733u+d/9/vnf/f/9/v3c8a1VK0TmYVphWVkqQNTtrXGv/f3xz33v/f/9/vXf/f/9//3//f/9//3//f/9//3+9d/9/vnf/fzJG11rfe997/3//f957/3//f917/3//f/9//3//f/9//3//f/9//3//f/9//3//f/9//3//f/9//3//f/9//3//f/9//3//f/9//3//f/9//3//f/9//3//f/9//3//f/9//3//f/9//3//f/9//3//f/9//3//f/9/33v/f957/3/ee641U0r/f/9//3/fe/9/vnf/f/ledU4rJXZOv3e/e997fm+OMc85Omf/f997/3+9d/9//3//f/9//3//f/9//3//f957/3/fe/9//3/XXs85/3/ee/9//3//f/9//3/de/9//3//f/9//3//f/9//3//f/9//3//f/9//3//f/9//3//f/9//3//f/9//3//f/9//3//f/9//3//f/9//3//f/9//3//f/9//3//f/9//3//f/9//3//f/9//3//f/9//3//f957vXf/f957/38ZY64133v/f997/3+ec/9/+V6WUq81IwiXVt97/3/fe797XG/QPfA9nXPff/9//3/ff/9//3//f/9//3//f/9//3/+f/9/vXf/f71333sQQtda/3/fe99//3//f/9//3/ee/9//3//f/9//3//f/9//3//f/9//3//f/9//3//f/9//3//f/9//3//f/9//3//f/9//3//f/9//3//f/9//3//f/9//3//f/9//3//f/9//3//f/9//3//f/9//3//f/9//3//f957/3/ee75333tUSnVOv3fff997/3/4XrZW+V58b/he/3+/d/9/vnf/f99//3/xPY0xv3vfe997/3//f/9//3//f/9//3//f/9//3//f9573nv/f/9/+F5LKTpn/3++d/9//3/ee/9/3nv/f/9//3//f/9//3//f/9//3//f/9//3//f/9//3//f/9//3//f/9//3//f/9//3//f/9//3//f/9//3//f/9//3//f/9//3//f/9//3//f/9//3//f/9//3//f/9//3//f713/3//f/9//3//f997nXOPNV1r/3+/dztnllJ8b753vnffe957/3//f/97nXPfe/li/38SQs8533udc/9//3//f/9//3//f/9//3//f/9/vXf/f/9//3/fe/9/8D0yRv9//3++d/9//3//f/9//3//f/9//3//f/9//3//f/9//3//f/9//3//f/9//3//f/9//3//f/9//3//f/9//3//f/9//3//f/9//3//f/9//3//f/9//3//f/9//3//f/9//3//f/9//3//f/9//3+9d/9//3+dc/9//3//f793l1JVSr93/3+OMf9/v3f/f/9//3//f917vHf+f/9//3//f3xvvnfQPTNGv3ued997/3//f/9//3//f/9//3//f/5//3//f7133nv/f51z8D1ba/9/33//f/9/3nv/f/9//3//f/9//3//f/9//3//f/9//3//f/9//3//f/9//3//f/9//3//f/9//3//f/9//3//f/9//3//f/9//3//f/9//3//f/9//3//f/9//3//f/9//3//f/9//3//f/9//3//f/9//3//f/9//3//fzxnjzGfc7hWG2O/d997/3//f957/3/+f/5//n/dd753/3//f/9/t1YKJRpn33v/f99//3//f/9//3//f/9//3//f/5/3nv/f/9/33v/f7ZWMkbff/9/vXf/f/9//3//f/9//3//f/9//3//f/9//3//f/9//3//f/9//3//f/9//3//f/9//3//f/9//3//f/9//3//f/9//3//f/9//3//f/9//3//f/9//3//f/9//3//f/9//3//f/9//3//f/9//3//f/9//3//f/9/33v/f1VK8j2vNb93n3P/f/9//3//f/9//n/+f/1//n//f997/3/fe553O2eNMVxr/3+/d/9//3//f/9/3nv/f/9//3//f/9//3//f/9//398c845vXe+d/9//3//f/9//3//f/9//3//f/9//3//f/9//3//f/9//3//f/9//3//f/9//3//f/9//3//f/9//3//f/9//3//f/9//3//f/9//3//f/9//3//f/9//3//f/9//3//f/9//3//f/9//3//f/9//3//f/9//3//f/9/v3d/c24tl1IaY35z/3//f/9//3//f/9//X/9f/5//3//f/9/33v/f/9/VE6vNd97nXP/f/9//3//f/9//3//f/9//3//f/9//3//f/9//390TlJK/3//f997/3//f/9//3//f/9//3//f/9//3//f/9//3//f/9//3//f/9//3//f/9//3//f/9//3//f/9//3//f/9//3//f/9//3//f/9//3//f/9//3//f/9//3//f/9//3//f/9//3//f/9//3//f/9//3//f/9//3//f9972V5VSvI9XWu/d/9/33v/f/9//3/+f/5//X/+f/5//3//f/9/33//f1xvrzV1Uv9/vnf/f/9//3/ee/9//3//f/9//3//f/9//3//f/9/W2uNMVtr33vfe/9//3//f/9//3//f/9//3//f/9//3//f/9//3//f/9//3//f/9//3//f/9//3//f/9//3//f/9//3//f/9//3//f/9//3//f/9//3//f/9//3//f/9//3//f/9//3//f/9//3//f/9//3//f/9//3//f/9//3/fe1VKVU40RpdS/3/fe/9//3//f/9//3/+f/5//n//f/9//3//f99/v3v/fxljrzn5Yt97/3//f/9/3nv/f/9//3//f/9//3//f/9//3//f753tlauNZ1z/3/fe/9//3//f/9//3//f/9//3//f/9//3//f/9//3//f/9//3//f/9//3//f/9//3//f/9//3//f/9//3//f/9//3//f/9//3//f/9//3//f/9//3//f/9//3//f/9//3//f/9//3//f/9//3//f/9//3//f793v3c0RnZSG2PyPZdS/3//f/9//3//f/5//3/+f/5//n/de/5//3//f/9//3/fe1RO6SCec9973nv/f/9//3/+f/9//3//f/9//3//f/9//3//f753jTGVUv9/3nv/f/9//3//f/9//3//f/9//3//f/9//3//f/9//3//f/9//3//f/9//3//f/9//3//f/9//3//f/9//3//f/9//3//f/9//3//f/9//3//f/9//3//f/9//3//f/9//3//f/9//3//f/9//3//f/9//3//f7haNEa/d593+l6PMX5v/3//f/9//3//f/9//3/9f/9//n//f957/3//f997/3+dc9A9Mkrfe/9//3//f/9//3/+f/9//3//f/9//3//f/9//3/fexlj8D0ZY/9//3//f/9//3//f/9//3//f/9//3//f/9//3//f/9//3//f/9//3//f/9//3//f/9//3//f/9//3//f/9//3//f/9//3//f/9//3//f/9//3//f/9//3//f/9//3//f/9//3//f/9//3//f/9//3//f/9//3/QOZdW/3//f793E0JVTr93/3//f/9//nv/f/5//n/+f/5//3//f713/3/fe/9/33v/f2wtGGP/f/5/3Xv/f/5//n//f/9//3//f/9//3//f/9/vnf/f3RO8EH/f/9//3//f/9//3//f/9//3//f/9//3//f/9//3//f/9//3//f/9//3//f/9//3//f/9//3//f/9//3//f/9//3//f/9//3//f/9//3//f/9//3//f/9//3//f/9//3//f/9//3//f/9//3//f/9//3//f55zM0YaY55z/3/fe3ZOrzV9b997/3//f/9//3//f/9//3/de917/3/ee/9//3/fe/9//3+VUo0x33v/f/9//3//f/9//3//f/9//3//f/9//3//f/9/33++dyol33vfe/9//3//f/9//3//f/9//3//f/9//3//f/9//3//f/9//3//f/9//3//f/9//3//f/9//3//f/9//3//f/9//3//f/9//3//f/9//3//f/9//3//f/9//3//f/9//3//f/9//3//f/9//3//f/9//387Z9E5nnNca55z33+/d0wtM0rfe997/3/ed753/3/ee/9//3/+f/9/3nvee/9//3//f5xz/3/POdA533vfe997/3//f957/3//f/9/3nv/f713/3/fe/9//3+XVhJCv3vfe/9/vnf/f/9/vXf/f/9//3//f/9//3//f/9//3//f/9//3//f/9//3//f/9//3//f/9//3//f/9//3//f/9//3//f/9//3//f/9//3//f/9//3//f/9//3//f/9//3//f/9//3//f/9//3//f/9/XGvQNfpeGmP/f/9/v3vQPQklOmu9d/9//3//f993/3//f/9//n//f/9//3//f9173nv/f997O2tMLZdW/3/fe/9//3//f957/3//f/9//3//f91733//f997/38sJdla33v/f/9/vXf/f/9/3Xv+f/9//3//f/9//3//f/9//3//f/9//3//f/9//3//f/9//3//f/9//3//f/9//3//f/9//3//f/9//3//f/9//3//f/9//3//f/9//3//f/9//3//f/9//3//f/9//3//fxpfVUrfe/9//3/ff/9/33tsMY0xnXf/e/9/33u+d/9//3//f7x33Xvee957/3//f957/3/fe/9/VEqvNZ93v3v/f/9//3//f917/3//f/5//3+9d/9//3++d/9/l1JNLXxv33v/f/9/vnf/f957/3//f/9//3//f/9//3//f/9//3//f/9//3//f/9//3//f/9//3//f/9//3//f/9//3//f/9//3//f/9//3//f/9//3//f/9//3//f/9//3//f/9//3//f/9//3//f/9//38aY9A5/3/fe/9/vne/e/9/nXeNMc85nXPfe/9//3/fe/9//3//f/9//3//f997/3//f51z/3+/d99/8T12Ut9//3//f/9//3//f/9//3/ee/5/3nv/f997/398b/9/jzV0Tp1z/3//f/9/vXf/f/9//3//f/9//3//f/9//3//f/9//3//f/9//3//f/9//3//f/9//3//f/9//3//f/9//3//f/9//3//f/9//3//f/9//3//f/9//3//f/9//3//f/9//3//f/9//3//f/9/nnOvNd9733v/f/9//3//f/9/e28qJTJG33u+d/9//3//f997/38ZYxlj/3++e/9//3/ff/9//3/fextnbjGec/9/33/ff/9//3//f/5//3//f/9//3/ff/9/33+ed55zjjX5Xv9/nXP/f/9/3nv/f/9//3//f/9//3//f/9//3//f/9//3//f/9//3//f/9//3//f/9//3//f/9//3//f/9//3//f/9//3//f/9//3//f/9//3//f/9//3//f/9//3//f/9//3//f/9//3//f55zzzXfd/9/33vfe/9//3/ff/9/GWMJIXxvnnP/f/9//3/fe9978D3QPb57/3//f/9//3//f/9/v3vffxJC8T3ff/9//3/ff/9//n/+f/9//3/+f/9/3n//f/9/nXf/f/lerjV9c99//3//f/9//3//f/9//3//f/9//3//f/9//3//f/9//3//f/9//3//f/9//3//f/9//3//f/9//3//f/9//3//f/9//3//f/9//3//f/9//3//f/9//3//f/9//3//f/9//3//f/9//3/fe3RKtlL/f/9//3//f/9//3++e797M0bQOf9/33ffe/9//3//f7ZW8D06Z99//3/ff997/3//f/9//38aZ2wt2F7ff/9/33//f/9/3Xv/f/5//n//f9573nvfe/9/nnf/f885M0bfe997/3//f/9//3//f/9//3//f/9//3//f/9//3//f/9//3//f/9//3//f/9//3//f/9//3//f/9//3//f/9//3//f/9//3//f/9//3//f/9//3//f/9//3//f/9//3//f/9//3//f/9//3v4WvE9/3//f753/3//f99733//f753KyUzRt97/3//f997/39ba/FB8UF9c/9//3//f/9/33v/f/9/33uVUtA9XG//f753/3//f99//3//f/9//3/ef/9//3++e/9/v3t9b0wptlbff997/3//f/9//3//f/9//3//f/9//3//f/9//3//f/9//3//f/9//3//f/9//3//f/9//3//f/9//3//f/9//3//f/9//3//f/9//3//f/9//3//f/9//3//f/9//3//f/9//3//f/9/O2evNb5znXP/f753/3//f997/3//fztnLCX5Xr93/39cb/9/33tUStA9lVbfe/9/33//f/9//3+9d/9/fG+NMTNK/3/ff99//3/ee/9//3//f/9//3//f/9//3//f/9/nnf4Xq41O2f/f51z/3/fe/9//3//f/9//3/fe997/3//f/9//3//f/9//3//f/9//3//f/9//3//f/9//3//f/9//3//f/9//3//f/9//3//f/9//3//f/9//3//f/9//3//f/9//3//f/9//3/ed/97jTH4Xt97/3//f513/3/ff997/3//f9A1pxAaY793/3/fe793O2cyRo41nXP/f753/3/ee/9//3/ee9572F4rJRtn/3//f997/3/ee/9//3//f/9//3//f/9//3//f753/3/wPXROfW//f/9//3//f/9//3//f/9//3//f/9//3//f/9//3//f/9//3//f/9//3//f/9//3//f/9//3//f/9//3//f/9//3//f/9//3//f/9//3//f/9//3//f/9//3//f/9//3//f/9//3v/e/he8D2dc5xz33v/f753/3//f75333u/d24tjzG/d793/3/fd997t1avNfha/3//e/9//3vfe/9/3nv/f31zdk5USv9/v3v/f797/3/fe99/3nv/f/5//3//f/9/33v/f753nnNsLVxv33v/f/9//3//f/9/33v/f/9//3//f/9//3//f/9//3//f/9//3//f/9//3//f/9//3//f/9//3//f/9//3//f/9//3//f/9//3//f/9//3//f/9//3//f/9//3//f/9//3//f997vnPedxA+zzn/f753nXf/f797/3/fe99733c8Zywlbimfb993/39+b35vNEYSPjtn/3//f/9/3necb/9//3v/f9peLCV+b793/3//f997/3//f/9//3//f/9//3//f/9//3++d/9/lVIyRp53/3//f997/3//f/9//3//f/9//3//f/9//3//f/9//3//f/9//3//f/9//3//f/9//3//f/9//3//f/9//3//f/9//3//f/9//3//f/9//3//f/9//3//f/9//3//f/9//3//e71z/3vee0opMUa+e99/33v/f793/3/fe35vv3f6WlZK6xx/b793n3Pfe3dO+152Sr9zv3Pfe/9//3v/f993fm//f1VKVkrfe/9/v3f/f997/3//f/9//n//f/5//3//f997/3/fe31vbC11Tt9//3/fe957/3//f/9//3//f/9//3//f/9//3//f/9//3//f/9//3//f/9//3//f/9//3//f/9//3//f/9//3//f/9//3//f/9//3//f/9//3//f/9//3//f/9//3//f/9//3//f71z/3v/f641jTGuNTJGdVJ0TpdWNEaXUndOd05wLdM1DR31PdtW21Z4SvQ98zn7Wt9733ffd75z33ffd/9/PGO5VrA1jzE8Z/9//3v/f/9//3//f/9//3//f/9//3/fe/9//3+ed7daTC23Wv9//3//f957/3//f/9//3//f/9//3//f/9//3//f/9//3//f/9//3//f/9//3//f/9//3//f/9//3//f/9//3//f/9//3//f/9//3//f/9//3//f/9//3//f/9//3//f/973nfee/9/Wmv/f997WmuWVjJGEkaXUhNCVUryOVZGkjGTLVEp9Tm7UvU5ek5xLZIxcClPKXdKPGP/e79zfmu5VvM5sTV3TrE12VaXUthWnm/fd/97/3//f/9//nv+e99733v/f/9//3/fezJGrzlcb/9//3/ee/9//3/de/9//3//f/9//3//f/9//3//f/9//3//f/9//3//f/9//3//f/9//3//f/9//3//f/9//3//f/9//3//f/9//3//f/9//3//f/9//3//f/9//3//f/9//3/fe/9//3/ee/9/33//f/9/vnf/f99733vfe997WEr1PbQ1P2Pfd59zOEY/Yx1f9Dm5UtI5bikSPhI+d06fc997fmvQNTRGnnN1To4xET7XVnxr33v/e/9//3//f/9//3/fe/9/33vfe885lla+d/9/3nv/f/9/3Xv/f/9//3//f/9//3//f/9//3//f/9//3//f/9//3//f/9//3//f/9//3//f/9//3//f/9//3//f/9//3//f/9//3//f/9//3//f/9//3//f/9//3//f/9//3//f/9//3//f/9//3//f/9//3//f/9//3/ff793kTVwLRZCX2e/c9xW9Tm/cxQ++1qfc7932Fo7Z997/3+/d75z+V6NLZ5zv3ffexpf0TkLIdA5GmPfe7533nvee/9//3++d/9/33s7Z00tnnOed/9//3//f913/3//f/9//3//f/9//3//f/9//3//f/9//3//f/9//3//f/9//3//f/9//3//f/9//3//f/9//3//f/9//3//f/9//3//f/9//3//f/9//3//f/9//3//f/9//3//f/9//3//f/9//3//f/9//3//f/9/33vfe59zkDE1QjZCn2+/c5EtPmM+Y5Axfmvfe99//3//f51z/3/ee/9/jDERQv9//3+/e59zXWuXUisldE74XnxvnHO9d753/3//f99/338TQlRKnnP/f/9/3nv/f/5//3//f/9//3//f/9//3//f/9//3//f/9//3//f/9//3//f/9//3//f/9//3//f/9//3//f/9//3//f/9//3//f/9//3//f/9//3//f/9//3//f/9//3//f/9//3//f/9//3//f/9//3//f/9//3//f/9/v3vffxRCVkq6UhU+v3MdX3ApHV93TtE1XW+/e997/3//f/9/vXO9cxhjrjUZY55zn3P/f997/3+/d/he7zlKKe897z1SSjpn/3/ff/9/33vxPVRKvne+d/9/3nv/f/97/3//f/9//3//f/9//3//f/9//3//f/9//3//f/9//3//f/9//3//f/9//3//f/9//3//f/9//3//f/9//3//f/9//3//f/9//3//f/9//3//f/9//3//f/9//3//f/9//3//f/9//3//f/9//3/ff/9//39daxRCd0oVPvxan2/8WhQ+n3MUQhNG33/ff/9//3+9d/9//3//f7ZWrjW/d997/39ca753/3//f/9//3+cc3tvlVKuNTJGXW9+c59zG2PpHBpn/39ba/9/33v/f/9//3//f/9//3//f/9//3//f/9//3//f/9//3//f/9//3//f/9//3//f/9//3//f/9//3//f/9//3//f/9//3//f/9//3//f/9//3//f/9//3//f/9//3//f/9//3//f/9//3//f/9//3//f/9/v3v/f99//381RtE1f2sVPt9333exMRxjPWcTQvpi33vff997/3/fe/9/vXedc641M0b/f31v/3//f713/3/+e/5//3+9d95733sSQisl2Fq/e99/l1LRPZ5z/3//f/9//3//f/9//3//f/9//3//f/9//3//f/9//3//f/9//3//f/9//3//f/9//3//f/9//3//f/9//3//f/9//3//f/9//3//f/9//3//f/9//3//f/9//3//f/9//3//f/9//3//f/9//3//f/9//3//f/9/33vfe/97n2+YUvteVkb7Wt93HGNvLV5rPGePNZ5z/3//f/9/vXf/f/9//3/XWkspXGv/f/9/3nvee/9/3Xv+e/9//3++d997/387a681VEr/f55zLCmXVt9/nnP/f/9//3//f/9//3//f/9//3//f/9//3//f/9//3//f/9//3//f/9//3//f/9//3//f/9//3//f/9//3//f/9//3//f/9//3//f/9//3//f/9//3//f/9//3//f/9//3//f/9//3//f/9//3//f/9//3/ee753/3//f/97v3MTPj1jkC09Y/9/2VYUQtpeuVqXVhtjGmP5Xt9733v/f55z33t0ThJCv3f/f/97/3+8d/5//3+9d957/3/ff/9/33t9c/E9jzHfe593bi36Xv9//3//e/9//3//f/9//3//f/9//3//f/9//3//f/9//3//f/9//3//f/9//3//f/9//3//f/9//3//f/9//3//f/9//3//f/9//3//f/9//3//f/9//3//f/9//3//f/9//3//f/9//3//f/9//3//f/9//3//f/9//3+/d/9/v3P6WhxjsDGfc/9/XmvROfI9sDWwNfJB0DmOMdA5llL/f793O2dNLX1v/3//f5xz/3/+f/9//n//f/9//3//f/9//3+/d1RKjzX6Xvpi6yAcZ793/3//f/9//3//f/9//3//f/9//3//f/9//3//f/9//3//f/9//3//f/9//3//f/9//3//f/9//3//f/9//3//f/9//3//f/9//3//f/9//3//f/9//3//f/9//3//f/9//3//f/9//3//f/9//3//f/9//3/ed/97/3//f7932VZ+bxM+uVb/f59zfnMTRm4tVk7/f11rv3eWUsgYdU7fe793dlI0Rr97v3f/f713/3//f/9//3//f/9//3//f/9//3+ecxNC0Tm/e7E5FEbfe/9//nf+e/57/3/+f/5//3/+f/9//3//f/9//3//f/9//3//f/9//3//f/9//3//f/9//3//f/9//3//f/9//3//f/9//3//f/9//3//f/9//3//f/9//3//f/9//3//f/9//3//f/9//3//f/9//3//f/9//3//f/9//3//fztnXGe/c24tG2P/f99/33v/fz1rn3Pff/9//39ca1RK0T36Xp93qRg8Z/9/nnP/f/9//3//f/9//3//f/9//3//f/9/XGv/f7A5G2N/b7E1PGvfd/9/3Xf/f3pv/n//f917/3//f/9//3//f/9//3//f/9//3//f/9//3//f/9//3//f/9//3//f/9//3//f/9//3//f/9//3//f/9//3//f/9//3//f/9//3//f/9//3//f/9//3//f/9//3//f/9//n//f/57/3//f/9//3/fdxpjv3dUSrhannP/f55z33ufc59z/3+/d793/388ZztnTi37XpdSDCWfc/9/v3f/f/9//3//f/9//3//f/9//3/fe/9/fXP/f7A1l1J+b7A1vnO9b/9/nHO9d/9/3Xv/f/5//3//f/9//3//f/9//3//f/9//3//f/9//3//f/9//3//f/9//3//f/9//3//f/9//3//f/9//3//f/9//3//f/9//3//f/9//3//f/9//3//f/9//3//f/9//3//f/9//nv/f/9//3//f/9//39cazJGfXPQOX1v/3//f997/3+/d99/33vfe/9//3/ff39zjzFvMdI9dk6/e997/3//f/9//3//f/9//3//f/9//3//f/9/fW9+b00pn3PzQXVO/3u+d/9//3/ee/9//3//f/9//3//f/9//3//f/9//3//f/9//3//f/9//3//f/9//3//f/9//3//f/9//3//f/9//3//f/9//3//f/9//3//f/9//3//f/9//3//f/9//3//f/9//3//f/9//3//f/57/nv/f/9//3//f/9//399b3VOMkYSQv9/nnP/f/9/33u+d/9//3/fe/9/33u/e15v8z01RuocXGv/f997/3//f/9//3//f/9//3//f957/3/fe997v3d9b9E5PGePLTtj33v/f7533nv/f/5//3//f/9//3//f/9//3//f/9//3//f/9//3//f/9//3//f/9//3//f/9//3//f/9//3//f/9//3//f/9//3//f/9//3//f/9//3//f/9//3//f/9//3//f/9//3//f/9//3/+e/9//3//f/9//3//f99733sZY40xjTF8b/9//3//f713/3/+f713/nv/f/9//3//f35z0TnROXZSnXPfe/9//3//f/9//3//f/9//3//f713/3//f797/3/6XlVKd05uLb9zv3f/f/9/3n//f/9//3//f/9//3//f/9//3//f/9//3//f/9//3//f/9//3//f/9//3//f/9//3//f/9//3//f/9//3//f/9//3//f/9//3//f/9//3//f/9//3//f/9//3//f/9//3//f/9//nv/f/9/3nv/f/9//3//f/9/33uVUmwtnXP/f/9//3/9e/5//Xvce/9/vXe9d/9/33v/f35zsDUrJTpn/3//f/9//3//f/9//3/+f/9//n/ee/9/vnf/f997fm80SnZKNEKPMf9/33v/f/9//3//f/9//3//f/9//3//f/9//3//f/9//3//f/9//3//f/9//3//f/9//3//f/9//3//f/9//3//f/9//3//f/9//3//f/9//3//f/9//3//f/9//3//f/9//3//f/9//3//f917/3/+f957/3//f/9//3/fe997/3/fe/9//3/ee/9//X/+f/1//X/cd/5//3//f/9/v3f/f9970DltLZ1z/3//f/9//3//f/9//3/+f/9//n//f957/3//f/9/PGewMfpejzE8Z997/3//f/9//3//f/9//3//f/9//3//f/9//3//f/9//3//f/9//3//f/9//3//f/9//3//f/9//3//f/9//3//f/9//3//f/9//3//f/9//3//f/9//3//f/9//3//f/9//3//f/9//3//f/9//3//f/9//3//f/9//3//f/9//3//f/9//3//f/9//3//f/5//3/+f/9//3//f/9/33v/f55zCiE0Sp9333vff/9/3nv/e/9//Xv+f/9//n//f/9//3//f/9/dU4URnZS0Dmec/9/vnf/f/9//3//f/9//n//f/5//3//f/9//3//f/9//3//f/9//3//f/9//3//f/9//3//f/9//3//f/9//3//f/9//3//f/9//3//f/9//3//f/9//3//f/9//3//f/9//3//f/9//3//f/9//3//f/9//3//f/9//3//f/9//3//f/9//3//f/9//3//f/9//3/+f/9/3Xv/f/9//3/fe7dW0DlVSv9/33v/f/9/33v/f917/3/+f/9//3//f/9//3//f/9/8j3RPRNCGmOec/9//3v/f/9//3//f/9//3//f/9//3//f/9//3//f/9//3//f/9//3//f/9//3//f/9//3//f/9//3//f/9//3//f/9//3//f/9//3//f/9//3//f/9//3//f/9//3//f/9//3//f/9//3//f/9//3//f/9//3//f/9//3//f/9//3//f/9//3//f/9//3//f/5//3//f917/3//f/9/33v/fzNGTS2XUt9/v3f/f/9/3nv/f/5//3/+f/9//3//f/9//3+/e99/sDk0RhJCnnP/f/97/3//f/9//3//f/9//n//f/9//3//f/9//3//f/9//3//f/9//3//f/9//3//f/9//3//f/9//3//f/9//3//f/9//3//f/9//3//f/9//3//f/9//3//f/9//3//f/9//3//f/9//3//f/9//3//f/9//3//f/9//3//f/9//3//f/9//3//f/9//3//f/9//3//f/9/3nv/f753/39caxNCbi36Xt97/3//f/9//3//f/5//3//f/9//3//f/9/33//f35zji36XlRKvnf/f/9//3//f/9//3//f/9//n//f/9//3//f/9//3//f/9//3//f/9//3//f/9//3//f/9//3//f/9//3//f/9//3//f/9//3//f/9//3//f/9//3//f/9//3//f/9//3//f/9//3//f/9//3//f/9//3//f/9//3//f/9//3//f/9//3//f/9//3//f/9//n//f/5//3/ee957/3/fe997/38aY1VKLCm/d99733v/f957/3//f/9//3//f/9//3//f/9/n3Pfe9lajjHYVtdW/3v/e/9//3v/f/9//3//f/9//3//f/9//3//f/9//3//f/9//3//f/9//3//f/9//3//f/9//3//f/9//3//f/9//3//f/9//3//f/9//3//f/9//3//f/9//3//f/9//3//f/9//3//f/9//3//f/9//3//f/9//3//f/9//3//f/9//3//f/9//3//f/9//3//f/5//3//f957/3//f793v3fZXk0pEkL/f997/3/ee/9//3//f/9//3//f/9//3//f997/3+/c9A18TkaX31r/3v/f/9//3v/f/9//3//f/9//3//f/9//3//f/9//3//f/9//3//f/9//3//f/9//3//f/9//3//f/9//3//f/9//3//f/9//3//f/9//3//f/9//3//f/9//3//f/9//3//f/9//3//f/9//3//f/9//3//f/9//3//f/9//3//f/9//3//f/9//3//f/9//3/+f/5//3+9d/9//3++d997G2c0RispW2v/f/9//3//f/9//3//f/9//3//f/9//3//f793/3+ebyshdUpbZ75z/3v/f/9//3v/f/9//3//f/9//3//f/9//3//f/9//3//f/9//3//f/9//3//f/9//3//f/9//3//f/9//3//f/9//3//f/9//3//f/9//3//f/9//3//f/9//3//f/9//3//f/9//3//f/9//3//f/9//3//f/9//3//f/9//3//f/9//3//f/9//3//f/9//3/+f/9//3+9d/9//3//f99/dU4SQnVO33v/f/9//3//f/9//3//f/9//3//f/9//3//f75z/391Ss81U0a+b993/3//e/97/3v/f/9//3//f/9//3//f/9//3//f/9//3//f/9//3//f/9//3//f/9//3//f/9//3//f/9//3//f/9//3//f/9//3//f/9//3//f/9//3//f/9//3//f/9//3//f/9//3//f/9//3//f/9//3//f/9//3//f/9//3//f/9//3//f/9//3//f/9//3//f/9//3//f/9//3+/d997+V5MKb53/3//f/9//3//f/9//3//f/9//3//f/97/3v/f993/3sZW44tU0L/f75z/3/ed/9//3v/f/9//3//f/9//3//f/9//3//f/9//3//f/9//3//f/9//3//f/9//3//f/9//3//f/9//3//f/9//3//f/9//3//f/9//3//f/9//3//f/9//3//f/9//3//f/9//3//f/9//3//f/9//3//f/9//3//f/9//3//f/9//3//f/9//3//f/9//3//f/9//3//f/9/v3f/f3xv0D0ZZ713/3//f/9//3//f/9//3//f/9//3//e/9//3//e/97fWtURiodOmP/f51v/3v/f953/3//f/9//3//f/9//3//f/9//3//f/9//3//f/9//3//f/9//3//f/9//3//f/9//3//f/9//3//f/9//3//f/9//3//f/9//3//f/9//3//f/9//3//f/9//3//f/9//3//f/9//3//f/9//3//f/9//3//f/9//3//f/9//3//f/9//3//f/9//3//f/9//3//f/9//3//fxlnnXffe/9//3//f/9//3//f/9//3//f/9//3v/f/9/33f/f993XGfPNWwpXGv/e/9//3//e/9//3//f/9//3//f/9//3//f/9//3//f/9//3//f/9//3//f/9//3//f/9//3//f/9//3//f/9//3//f/9//3//f/9//3//f/9//3//f/9//3//f/9//3//f/9//3//f/9//3//f/9//3//f/9//3//f/9//3//f/9//3//f/9//3//f/9//3//f/9//3//f/9//3/fe997/3//f/9//3//f/9//3//f/9//3//f/9//3//f/57/3//f/9//3//f/97dU6vNZ1v33v/f/9//3//f/9//3//f/9//3//f/9//3//f/9//3//f/9//3//f/9//3//f/9//3//f/9//3//f/9//3//f/9//3//f/9//3//f/9//3//f/9//3//f/9//3//f/9//3//f/9//3//f/9//3//f/9//3//f/9//3//f/9//3//f/9//3//f/9//3//f/9//3//f/9//3//f997/3/ff/9//3/ff/9//3//f/9//3//f/9//3//f/9//3/+f/5//3//f/9//3//f3xvTCkyRv97/3v/f/9//3//f/9//3//f/9//3//f/9//3//f/9//3//f/9//3//f/9//3//f/9//3//f/9//3//f/9//3//f/9//3//f/9//3//f/9//3//f/9//3//f/9//3//f/9//3//f/9//3//f/9//3//f/9//3//f/9//3//f/9//3//f/9//3//f/9//3//f/9//3//f/9//3/ff/9//3//f/9//3//f/9//3//f/9//3//f/9//3/+f/9//n//f/9//3//f/9//3vfe/9//3/fe/9//3+9d/9//3//f/9//3//f/9//3//f/9//3//f/9//3//f/9//3//f/9//3//f/9//3//f/9//3//f/9//3//f/9//3//f/9//3//f/9//3//f/9//3//f/9//3//f/9//3//f/9//3//f/9//3//f/9//3//f/9//3//f/9//3//f/9//3//f/9//3//f/9//3//f/9/3nv/f9573n/ef/9/3n//f/9//3//f/9//n//f/5//3/9f/9//n//f/9//3//e/9/33vfe51z/3//f/9//n//f/9//3//f/9//3//f/9//3//f/9//3//f/9//3//f/9//3//f/9//3//f/9//3//f/9//3//f/9//3//f/9//3//f/9//3//f/9//3//f/9//3//f/9//3//f/9//3//f/9//3//f/9//3//f/9//3//f/5//3//f/9//3//f/9//3//f/9//3//f/9//3//f/9//3//f/9//3//f/5//3//f/9//3//f/9//n//f/5//n/+f/9//n//f/9//3//f/9/vnf/f/9/vnv/f/9//n//f/9//3//f/9//3//f/9/RgAAABQAAAAIAAAAR0RJQwMAAAAiAAAADAAAAP////8iAAAADAAAAP////8lAAAADAAAAA0AAIAoAAAADAAAAAUAAAAiAAAADAAAAP7///8nAAAAGAAAAAUAAAAAAAAA////AgAAAAAlAAAADAAAAAUAAABMAAAAZAAAAAAAAABgAAAA/wAAAHwAAAAAAAAAYAAAAAABAAAdAAAAIQDwAAAAAAAAAAAAAACAPwAAAAAAAAAAAACAPwAAAAAAAAAAAAAAAAAAAAAAAAAAAAAAAAAAAAAAAAAAJQAAAAwAAAAAAACAKAAAAAwAAAAFAAAAJwAAABgAAAAFAAAAAAAAAP///wIAAAAAJQAAAAwAAAAFAAAATAAAAGQAAAAJAAAAYAAAAPYAAABsAAAACQAAAGAAAADuAAAADQAAACEA8AAAAAAAAAAAAAAAgD8AAAAAAAAAAAAAgD8AAAAAAAAAAAAAAAAAAAAAAAAAAAAAAAAAAAAAAAAAACUAAAAMAAAAAAAAgCgAAAAMAAAABQAAACUAAAAMAAAAAwAAABgAAAAMAAAAAAAAAhIAAAAMAAAAAQAAAB4AAAAYAAAACQAAAGAAAAD3AAAAbQAAAFQAAACUAAAACgAAAGAAAABNAAAAbAAAAAEAAACrCg1CchwNQgoAAABgAAAADAAAAEwAAAAAAAAAAAAAAAAAAAD//////////2QAAAAbBC4AEQQuACAAEwRABDgESAQ4BD0EMAQHAAAABAAAAAYAAAAEAAAAAwAAAAYAAAAGAAAABgAAAAgAAAAGAAAABgAAAAYAAABLAAAAEAAAAAAAAAAFAAAAJQAAAAwAAAANAACAJwAAABgAAAAFAAAAAAAAAP///wIAAAAAJQAAAAwAAAAFAAAATAAAAGQAAAAJAAAAcAAAAPYAAAB8AAAACQAAAHAAAADuAAAADQAAACEA8AAAAAAAAAAAAAAAgD8AAAAAAAAAAAAAgD8AAAAAAAAAAAAAAAAAAAAAAAAAAAAAAAAAAAAAAAAAACUAAAAMAAAAAAAAgCgAAAAMAAAABQAAACUAAAAMAAAAAwAAABgAAAAMAAAAAAAAAhIAAAAMAAAAAQAAAB4AAAAYAAAACQAAAHAAAAD3AAAAfQAAAFQAAADEAAAACgAAAHAAAACBAAAAfAAAAAEAAACrCg1CchwNQgoAAABwAAAAFAAAAEwAAAAAAAAAAAAAAAAAAAD//////////3QAAAATBDUEPQQ1BEAEMAQ7BEwEPQRLBDkEIAA0BDgEQAQ1BDoEQgQ+BEAEBgAAAAYAAAAGAAAABgAAAAYAAAAGAAAABgAAAAYAAAAGAAAACAAAAAYAAAADAAAABwAAAAYAAAAGAAAABgAAAAYAAAAGAAAABgAAAAYAAABLAAAAEAAAAAAAAAAFAAAAJQAAAAwAAAANAACACgAAABAAAAAAAAAAAAAAAA4AAAAUAAAAAAAAABAAAAAUAAAA</Object>
  <Object Id="idInvalidSigLnImg">AQAAAGwAAAAAAAAAAAAAAP8AAAB/AAAAAAAAAAAAAABDIwAApBEAACBFTUYAAAEAiF0AAKkAAAAGAAAAAAAAAAAAAAAAAAAAgAcAADgEAAClAgAAfQEAAAAAAAAAAAAAAAAAANVVCgBI0AUACgAAABAAAAAAAAAAAAAAACcAAAAYAAAAAQAAAAAAAAD///8AAAAAACUAAAAMAAAAAQAAAEwAAABkAAAAAAAAAAAAAAD/AAAAfwAAAAAAAAAAAAAAAAEAAIAAAAAhAPAAAAAAAAAAAAAAAIA/AAAAAAAAAAAAAIA/AAAAAAAAAAAAAAAAAAAAAAAAAAAAAAAAAAAAAAAAAAAlAAAADAAAAAAAAIAKAAAAEAAAAAAAAAAAAAAAJwAAABgAAAACAAAAAAAAAPDw8AAAAAAAJQAAAAwAAAACAAAATAAAAGQAAAAAAAAAAAAAAP8AAAB/AAAAAAAAAAAAAAAAAQAAgAAAACEA8AAAAAAAAAAAAAAAgD8AAAAAAAAAAAAAgD8AAAAAAAAAAAAAAAAAAAAAAAAAAAAAAAAAAAAAAAAAACUAAAAMAAAAAAAAgCUAAAAMAAAAAgAAAEwAAABkAAAAAAAAAAAAAAD/AAAAfwAAAAAAAAAAAAAAAAEAAIAAAAAhAPAAAAAAAAAAAAAAAIA/AAAAAAAAAAAAAIA/AAAAAAAAAAAAAAAAAAAAAAAAAAAAAAAAAAAAAAAAAAAlAAAADAAAAAAAAIAlAAAADAAAAAIAAABMAAAAZAAAAAAAAAAAAAAA/wAAAH8AAAAAAAAAAAAAAAABAACAAAAAIQDwAAAAAAAAAAAAAACAPwAAAAAAAAAAAACAPwAAAAAAAAAAAAAAAAAAAAAAAAAAAAAAAAAAAAAAAAAAJQAAAAwAAAAAAACAJQAAAAwAAAACAAAATAAAAGQAAAAAAAAAAAAAAP8AAAB/AAAAAAAAAAAAAAAAAQAAgAAAACEA8AAAAAAAAAAAAAAAgD8AAAAAAAAAAAAAgD8AAAAAAAAAAAAAAAAAAAAAAAAAAAAAAAAAAAAAAAAAACUAAAAMAAAAAAAAgCcAAAAYAAAAAwAAAAAAAAD///8CAAAAACUAAAAMAAAAAwAAAEwAAABkAAAAAAAAAAAAAAD/AAAAfwAAAAAAAAAAAAAAAAEAAIAAAAAhAPAAAAAAAAAAAAAAAIA/AAAAAAAAAAAAAIA/AAAAAAAAAAAAAAAAAAAAAAAAAAAAAAAAAAAAAAAAAAAlAAAADAAAAAAAAIAoAAAADAAAAAMAAAAnAAAAGAAAAAMAAAAAAAAA////AgAAAAAlAAAADAAAAAMAAABMAAAAZAAAAAAAAAAAAAAA/wAAAH8AAAAAAAAAAAAAAAABAACAAAAAIQDwAAAAAAAAAAAAAACAPwAAAAAAAAAAAACAPwAAAAAAAAAAAAAAAAAAAAAAAAAAAAAAAAAAAAAAAAAAJQAAAAwAAAAAAACAKAAAAAwAAAADAAAAJwAAABgAAAADAAAAAAAAAP///wIAAAAAJQAAAAwAAAADAAAATAAAAGQAAAAAAAAAAwAAAP8AAAASAAAAAAAAAAMAAAAAAQAAEAAAACEA8AAAAAAAAAAAAAAAgD8AAAAAAAAAAAAAgD8AAAAAAAAAAAAAAAAAAAAAAAAAAAAAAAAAAAAAAAAAACUAAAAMAAAAAAAAgCgAAAAMAAAAAwAAACcAAAAYAAAAAwAAAAAAAAD///8CAAAAACUAAAAMAAAAAwAAAEwAAABkAAAACQAAAAMAAAAYAAAAEgAAAAkAAAADAAAAEAAAABAAAAAhAPAAAAAAAAAAAAAAAIA/AAAAAAAAAAAAAIA/AAAAAAAAAAAAAAAAAAAAAAAAAAAAAAAAAAAAAAAAAAAlAAAADAAAAAAAAIAoAAAADAAAAAMAAABQAAAA3AIAAAoAAAADAAAAFwAAABAAAAAKAAAAAwAAAAAAAAAAAAAADgAAAA4AAABMAAAAKAAAAHQAAABoAgAAAAAAAAAAAAAOAAAAKAAAAA4AAAAOAAAAAQAYAAAAAAAAAAAAAAAAAAAAAAAAAAAAAAAAAJ+k4f////////////////////39//z8/3KI8eHk+v///////+vt+8XL9XIAy874////////////////////9fX/8/P/FjHxcX/o/f3/6Oz/XG7ikpnicwD///+0wsm6yM+3xMy3xMy/y9TH0dbI0tYcQf8+W//CzP+NofsnQN67wPRPAP///4evv1Z2hm+Ro2+Po1t0i6K+y63K1n6T9zFU/0tp/z9f+4GT+PL0/i4A////fZ6vzLqt2sm92si9zLy17OPi8ero5ubyiJ3/OV3/dIj/4+b//v7/MADU3P+73ej/2MD/2MD/2MD/3cv/7N3/7uDIyv1qgf9beP9ffP/Dz//8/P95AP///3aNmePAq6BwUKl9YtKwnfrv5v/48GB4/3uO/9rc/624/1l8/7vJ/28A////vePv+e3e5d7S39bO8OfmnKr8jZ7/gpP87OX2/+7m5ezousrzl6j9VgD///+OscPR6/FBuuMmp8+Gzd6kufeks/rs5e3/7OD/59nAx8SGnKnt7/FhAP///6XL3Lzo9i286TvD7VO82+js7P/08P/u5//o4P/m2cPPz2+Pm+js7dS9////pcvc2fH4YsnqLbrpW8jo6+/v//Tw/+/g/+vg/+jdw9HTaYib5urt1av///+YvMT5/f3Z8Pi85/bU8vn6/Pr//fr/8On/7eD/5duzvL9khJXn6+4AvP///63a54SmraHH0JnD0Haarb3l88jy/4KdqrHS33CElJK2xG2Moebp7QAAcJiwdJqykKjAgqGygqGykKjAZoykYIigiaK5bYudkKjAa4ibUHCA5ersmG4nAAAAGAAAAAMAAAAAAAAA////AgAAAAAlAAAADAAAAAMAAABMAAAAZAAAACIAAAAEAAAAsQAAABAAAAAiAAAABAAAAJAAAAANAAAAIQDwAAAAAAAAAAAAAACAPwAAAAAAAAAAAACAPwAAAAAAAAAAAAAAAAAAAAAAAAAAAAAAAAAAAAAAAAAAJQAAAAwAAAAAAACAKAAAAAwAAAADAAAAUgAAAHABAAADAAAA9f///wAAAAAAAAAAAAAAAJABAAAAAAABAAAAAHQAYQBoAG8AbQBhAAAAAAAAAAAAAAAAAAAAAAAAAAAAAAAAAAAAAAAAAAAAAAAAAAAAAAAAAAAAAAAAAAAAAAAAAAR3aHQEd1sPAVg7AAAAiNFCAALx2lwAAAAAWw8BWMwAAAAAYEQDEvHaXP8iAOF/5ADAKQAAAAAAAADfAQAgAAAAIDgAigFE0UIAaNFCAFsPAVhTZWdvZSBVSQBtwF1YAAAAAAAAAAptwF0SAAAAAGBEA6TRQgBTZWdvZSBVSQAAQgASAAAAzAAAAABgRAPXT9xczAAAAAEAAAAAAAAApNFCAHWf21wY0kIAzAAAAAEAAAAAAAAAvNFCAHWf21wAAEIAzAAAAJTTQgABAAAAAAAAAHjSQgAVn9tcMNJCAAkMAXABAAAAAAAAAAIAAACwQSIAAAAAAAEAAAgJDAFwZHYACAAAAAAlAAAADAAAAAMAAAAYAAAADAAAAP8AAAISAAAADAAAAAEAAAAeAAAAGAAAACIAAAAEAAAAsgAAABEAAABUAAAA3AAAACMAAAAEAAAAsAAAABAAAAABAAAAqwoNQnIcDUIjAAAABAAAABgAAABMAAAAAAAAAAAAAAAAAAAA//////////98AAAAHQQ1BDQENQQ5BEEEQgQyBDgEQgQ1BDsETAQ9BDAETwQgAD8EPgQ0BD8EOARBBEwEBwAAAAYAAAAHAAAABgAAAAYAAAAFAAAABgAAAAYAAAAGAAAABgAAAAYAAAAGAAAABgAAAAYAAAAGAAAABgAAAAMAAAAGAAAABgAAAAcAAAAGAAAABgAAAAUAAAAGAAAASwAAABAAAAAAAAAABQAAACUAAAAMAAAADQAAgCcAAAAYAAAABAAAAAAAAAAAAAACAAAAACUAAAAMAAAABAAAAEwAAABkAAAAAAAAAAAAAAD//////////wAAAAAWAAAAAAAAAEUAAAAhAPAAAAAAAAAAAAAAAIA/AAAAAAAAAAAAAIA/AAAAAAAAAAAAAAAAAAAAAAAAAAAAAAAAAAAAAAAAAAAlAAAADAAAAAAAAIAlAAAADAAAAAQAAABMAAAAZAAAAAAAAAAAAAAA//////////8AAAAAFgAAAAABAAAAAAAAIQDwAAAAAAAAAAAAAACAPwAAAAAAAAAAAACAPwAAAAAAAAAAAAAAAAAAAAAAAAAAAAAAAAAAAAAAAAAAJQAAAAwAAAAAAACAJQAAAAwAAAAEAAAATAAAAGQAAAAAAAAAAAAAAP//////////AAEAABYAAAAAAAAARQAAACEA8AAAAAAAAAAAAAAAgD8AAAAAAAAAAAAAgD8AAAAAAAAAAAAAAAAAAAAAAAAAAAAAAAAAAAAAAAAAACUAAAAMAAAAAAAAgCUAAAAMAAAABAAAAEwAAABkAAAAAAAAAFsAAAD/AAAAXAAAAAAAAABbAAAAAAEAAAIAAAAhAPAAAAAAAAAAAAAAAIA/AAAAAAAAAAAAAIA/AAAAAAAAAAAAAAAAAAAAAAAAAAAAAAAAAAAAAAAAAAAlAAAADAAAAAAAAIAoAAAADAAAAAQAAAAnAAAAGAAAAAQAAAAAAAAA////AgAAAAAlAAAADAAAAAQAAABMAAAAZAAAAAAAAAAWAAAA/wAAAFoAAAAAAAAAFgAAAAABAABFAAAAIQDwAAAAAAAAAAAAAACAPwAAAAAAAAAAAACAPwAAAAAAAAAAAAAAAAAAAAAAAAAAAAAAAAAAAAAAAAAAJQAAAAwAAAAAAACAKAAAAAwAAAAEAAAAJwAAABgAAAAEAAAAAAAAAP///wIAAAAAJQAAAAwAAAAEAAAATAAAAGQAAAAJAAAANwAAAB8AAABaAAAACQAAADcAAAAXAAAAJAAAACEA8AAAAAAAAAAAAAAAgD8AAAAAAAAAAAAAgD8AAAAAAAAAAAAAAAAAAAAAAAAAAAAAAAAAAAAAAAAAACUAAAAMAAAAAAAAgCgAAAAMAAAABAAAAFIAAABwAQAABAAAAOD///8AAAAAAAAAAAAAAACQAQAAAAAAAQAAAABhAHIAaQBhAGwAAAAAAAAAAAAAAAAAAAAAAAAAAAAAAAAAAAAAAAAAAAAAAAAAAAAAAAAAAAAAAAAAAAAAAAAAAABJAwCo+QUAAAQAAAAEAAAAAAAAAAAAUwBpAGcAbgBhAHQAdQByAGUATABpAG4AZQAAAOTz5lyI8+ZcwCuCA/CB51zA78ddAPGCAwAABACMzUIADwrvXFBaRAMeE91cLArvXApojQogzkIAAQAEAAAABAAAgZoApAMAAAAABAAAAEIAvuXrXADwggMA8YIDIM5CACDOQgABAAQAAAAEAPDNQgAAAAAA/////7TNQgDwzUIAHhPdXPjl61x2aI0KAABCAFBaRANAIYMDAAAAADAAAAAEzkIAAAAAAM9twF0AAAAAgARNAAAAAAAgLIID6M1CAD1twF30IYMDo85CAGR2AAgAAAAAJQAAAAwAAAAEAAAAGAAAAAwAAAAAAAACEgAAAAwAAAABAAAAFgAAAAwAAAAIAAAAVAAAAFQAAAAKAAAANwAAAB4AAABaAAAAAQAAAKsKDUJyHA1CCgAAAFsAAAABAAAATAAAAAQAAAAJAAAANwAAACAAAABbAAAAUAAAAFgAlAUVAAAAFgAAAAwAAAAAAAAAJQAAAAwAAAANAACAJwAAABgAAAAFAAAAAAAAAP///wIAAAAAJQAAAAwAAAAFAAAATAAAAGQAAAApAAAAGQAAAPYAAABaAAAAKQAAABkAAADOAAAAQgAAACEA8AAAAAAAAAAAAAAAgD8AAAAAAAAAAAAAgD8AAAAAAAAAAAAAAAAAAAAAAAAAAAAAAAAAAAAAAAAAACUAAAAMAAAAAAAAgCgAAAAMAAAABQAAACcAAAAYAAAABQAAAAAAAAD///8CAAAAACUAAAAMAAAABQAAAEwAAABkAAAAKQAAABkAAAD2AAAAVwAAACkAAAAZAAAAzgAAAD8AAAAhAPAAAAAAAAAAAAAAAIA/AAAAAAAAAAAAAIA/AAAAAAAAAAAAAAAAAAAAAAAAAAAAAAAAAAAAAAAAAAAlAAAADAAAAAAAAIAoAAAADAAAAAUAAAAnAAAAGAAAAAUAAAAAAAAA////AgAAAAAlAAAADAAAAAUAAABMAAAAZAAAACkAAAAZAAAA9gAAAFcAAAApAAAAGQAAAM4AAAA/AAAAIQDwAAAAAAAAAAAAAACAPwAAAAAAAAAAAACAPwAAAAAAAAAAAAAAAAAAAAAAAAAAAAAAAAAAAAAAAAAAJQAAAAwAAAAAAACAKAAAAAwAAAAFAAAAIQAAAAgAAABiAAAADAAAAAEAAAAhAAAACAAAACEAAAAIAAAAcwAAAAwAAAAAAAAAHAAAAAgAAAAlAAAADAAAAAAAAIAlAAAADAAAAAcAAIAlAAAADAAAAA4AAIAZAAAADAAAAP///wAYAAAADAAAAAAAAAASAAAADAAAAAIAAAATAAAADAAAAAEAAAAUAAAADAAAAA0AAAAVAAAADAAAAAEAAAAWAAAADAAAAAAAAAANAAAAEAAAAAAAAAAAAAAAOgAAAAwAAAAKAAAAGwAAABAAAAAAAAAAAAAAACMAAAAgAAAAjz0+PwAAAAAAAAAAYDY8PwAAJEIAANBBJAAAACQAAACPPT4/AAAAAAAAAABgNjw/AAAkQgAA0EEEAAAAcwAAAAwAAAAAAAAADQAAABAAAAApAAAAGgAAAFIAAABwAQAABQAAABAAAAAHAAAAAAAAAAAAAAC8AgAAAAAAzAcCAiJTAHkAcwB0AGUAbQAAAAAAAAAAAAAAAAAAAAAAAAAAAAAAAAAAAAAAAAAAAAAAAAAAAAAAAAAAAAAAAAAAAAAAAAAAAAAAAAAAAAAAAAAAAAAAAAAAAAAA0PbSCQAAAAA2EiHGIgCKAQAAAAAAAAAAAAAAAAAAAAAAAAAAAAAAAAAAAAAAAAAAAAAAAAAAAAAAAAAAAAAAAAAAAAAAAAAAAAAAAAAAAAAAAAAAAAAAAAAAAAAAAAAAAAAAAAAAAAAAAAAAAAAAAAAAAAAAAAAAAAAAAAAAAAAAAAAAAAAAAAAAAAAAAAAAAAAAAAAAAAAAAAAAAAAAAAAAAAAAAAAAAAAAAAAAAAAAAAAAAAAAAAAAAAAAAAAAAAAAAAAAAAAAAAAABvZpdwAAAAAZFGx3gqFCAAAAAAB8oUIAUC+NdWR2AAgAAAAAJQAAAAwAAAAFAAAARgAAACgAAAAcAAAAR0RJQwIAAAAAAAAAAAAAAGkAAABTAAAAAAAAACEAAAAIAAAAYgAAAAwAAAABAAAAFQAAAAwAAAAEAAAAFQAAAAwAAAAEAAAAUQAAABhDAAAqAAAAGwAAAHUAAABVAAAAAQAAAAEAAAAAAAAAAAAAAGgAAABSAAAAUAAAACgAAAB4AAAAoEIAAAAAAAAgAMwAZwAAAFEAAAAoAAAAaAAAAFIAAAABABAAAAAAAAAAAAAAAAAAAAAAAAAAAAAAAAAA/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713vXf/f/9//3//f/9//3//f/9//3//f/9//3//f/9//3//f/9//3//f/9//3//f/9//3//f/9//3//f/9//3//f/9//3//f/9//3//f/9/3nv/f957/3//f/9//3//f/9//3//f/9//3//f/9//3//f/9//3//f/9//3//f/9//3//f/9//3//f/9//3//f/9//3//f/9//3//f/9//3//f/9//3//f/9//3//f/9//3//f/9//3//f/9//3//f/9//3//f/9//3//f/9/vXf/f/9/vXf/f957/3/ee/9//3//f/9//3//f/9//3//f/9//3//f/9//3//f/9//3//f/9//3//f/9//3//f/9//3//f/9//3//f/9//3//f/9/nHP/f957nHP/f713/3//f/9//3//f/9//3//f/9//3//f/9//3//f/9//3//f/9//3//f/9//3//f/9//3//f/9//3//f/9//3//f/9//3//f/9//3//f/9//3//f/9//3//f/9//3//f/9//3//f/9//3//f/9//3//f/9//385Z/9/vXf/f713/3//f/9//3//f/9//3//f/9//3//f/9//3//f/9//3//f/9//3//f/9//3//f/9//3//f/9//3//f/9//3//f/9/vXf/f9573nv/f/9//3//f/9//3//f/9//3//f/9//3//f/9//3//f/9//3//f/9//3//f/9//3//f/9//3//f/9//3//f/9//3//f/9//3//f/9//3//f/9//3//f/9//3//f/9//3//f/9//3//f/9//3//f/9//3//f/9//3//f/9/zjn3Xpxz3nv/f957/3//f/9//3//f/9//3//f/9//3//f/9//3//f/9//3//f/9//3//f/9//3//f/9//3//f/9//3//f/9//3//f/9/3nvee/9//3//f7133nv/f/9//3//f/9//3//f/9//3//f/9//3//f/9//3//f/9//3//f/9//3//f/9//3//f/9//3//f/9//3//f/9//3//f/9//3//f/9//3//f/9//3//f/9//3//f/9//3//f/9//3//f/9//3//f/9//3/eezlnKSUYY713/3//f/9//3//f/9//3//f/9//3//f/9//3//f/9//3//f/9//3//f/9//3//f/9//3//f/9//3//f/9//3//f/9//3+9d1prUkr/f/9/3nv/f/9//3//f/9//3//f/9//3//f/9//3//f/9//3//f/9//3//f/9//3//f/9//3//f/9//3//f/9//3//f/9//3//f/9//3//f/9//3//f/9//3//f/9//3//f/9//3//f/9//3//f/9//3//f/9//3//f/9//3//fxhjjDHee957/3//f/9//3//f/9//3//f/9//3//f/9//3//f/9//3//f/9//3//f/9//3//f/9//3//f/9//3//f/9//3//f/9//3/eexhjUkr/f9573nvee/9//3//f/9//3//f/9//3//f/9//3//f/9//3//f/9//3//f/9//3//f/9//3//f/9//3//f/9//3//f/9//3//f/9//3//f/9//3//f/9//3//f/9//3//f/9//3//f/9//3//f/9//3//f/9//3//f957vXf/f5RSrTX/f5xz/3//f/9//3//f/9//3//f/9//3//f/9//3//f/9//3//f/9//3//f/9//3//f/9//3//f/9//3//f/9//3//f713/3//f601GGP/f957/3//f/9//3//f/9//3//f/9//3//f/9//3//f/9//3//f/9//3//f/9//3//f/9//3//f/9//3//f/9//3//f/9//3//f/9//3//f/9//3//f/9//3//f/9//3//f/9//3//f/9//3//f/9//3//f/9//3+9d/9/3nv/fxBCtVb/f/9//3//f/9//3//f/9//3//f/9//3//f/9//3//f/9//3//f/9//3//f/9//3//f/9//3//f/9//3//f/9//3//f/9//397b4wxOWf/f/9//3//f/9//3//f/9//3//f/9//3//f/9//3//f/9//3//f/9//3//f/9//3//f/9//3//f/9//3//f/9//3//f/9//3//f/9//3//f/9//3//f/9//3//f/9//3//f/9//3//f/9//3//f/9//3//f/9//3/ee753/397b+89vXffe997/3//f5xz/3/fe/9//3//f55z+l52TpdSVk6/d997/3++d/9//3//f5xz/3//f/9//3//f/9//3//f/9/3nv/f/9//3+VUlNK3nv/f/9/33vee/9//3/+f957/3//f/9//3//f/9//3//f/9//3//f/9//3//f/9//3//f/9//3//f/9//3//f/9//3//f/9//3//f/9//3//f/9//3//f/9//3//f/9//3//f/9//3//f/9//3//f/9//3//f/9//3//f/9/3nvXWs89fG/fe997vnf/f753/3//f793PGtVStE5mFaYVlZKkDU7a1xr/398c997/3//f713/3//f/9//3//f/9//3//f/9/vXf/f753/38yRtda33vfe/9//3/ee/9//3/de/9//3//f/9//3//f/9//3//f/9//3//f/9//3//f/9//3//f/9//3//f/9//3//f/9//3//f/9//3//f/9//3//f/9//3//f/9//3//f/9//3//f/9//3//f/9//3//f/9//3//f997/3/ee/9/3nuuNVNK/3//f/9/33v/f753/3/5XnVOKyV2Tr93v3vfe35vjjHPOTpn/3/fe/9/vXf/f/9//3//f/9//3//f/9//3/ee/9/33v/f/9/117POf9/3nv/f/9//3//f/9/3Xv/f/9//3//f/9//3//f/9//3//f/9//3//f/9//3//f/9//3//f/9//3//f/9//3//f/9//3//f/9//3//f/9//3//f/9//3//f/9//3//f/9//3//f/9//3//f/9//3//f/9//3/ee713/3/ee/9/GWOuNd97/3/fe/9/nnP/f/lellKvNSMIl1bfe/9/33u/e1xv0D3wPZ1z33//f/9/33//f/9//3//f/9//3//f/9//n//f713/3+9d997EELXWv9/33vff/9//3//f/9/3nv/f/9//3//f/9//3//f/9//3//f/9//3//f/9//3//f/9//3//f/9//3//f/9//3//f/9//3//f/9//3//f/9//3//f/9//3//f/9//3//f/9//3//f/9//3//f/9//3//f/9//3/ee/9/3nu+d997VEp1Tr9333/fe/9/+F62VvlefG/4Xv9/v3f/f753/3/ff/9/8T2NMb9733vfe/9//3//f/9//3//f/9//3//f/9//3/ee957/3//f/heSyk6Z/9/vnf/f/9/3nv/f957/3//f/9//3//f/9//3//f/9//3//f/9//3//f/9//3//f/9//3//f/9//3//f/9//3//f/9//3//f/9//3//f/9//3//f/9//3//f/9//3//f/9//3//f/9//3//f/9//3+9d/9//3//f/9//3/fe51zjzVda/9/v3c7Z5ZSfG++d75333vee/9//3//e51z33v5Yv9/EkLPOd97nXP/f/9//3//f/9//3//f/9//3//f713/3//f/9/33v/f/A9Mkb/f/9/vnf/f/9//3//f/9//3//f/9//3//f/9//3//f/9//3//f/9//3//f/9//3//f/9//3//f/9//3//f/9//3//f/9//3//f/9//3//f/9//3//f/9//3//f/9//3//f/9//3//f/9//3//f/9/vXf/f/9/nXP/f/9//3+/d5dSVUq/d/9/jjH/f793/3//f/9//3/de7x3/n//f/9//398b7530D0zRr97nnffe/9//3//f/9//3//f/9//3/+f/9//3+9d957/3+dc/A9W2v/f99//3//f957/3//f/9//3//f/9//3//f/9//3//f/9//3//f/9//3//f/9//3//f/9//3//f/9//3//f/9//3//f/9//3//f/9//3//f/9//3//f/9//3//f/9//3//f/9//3//f/9//3//f/9//3//f/9//3//f/9//388Z48xn3O4Vhtjv3ffe/9//3/ee/9//n/+f/5/3Xe+d/9//3//f7dWCiUaZ997/3/ff/9//3//f/9//3//f/9//3/+f957/3//f997/3+2VjJG33//f713/3//f/9//3//f/9//3//f/9//3//f/9//3//f/9//3//f/9//3//f/9//3//f/9//3//f/9//3//f/9//3//f/9//3//f/9//3//f/9//3//f/9//3//f/9//3//f/9//3//f/9//3//f/9//3//f/9//3//f997/39VSvI9rzW/d59z/3//f/9//3//f/5//n/9f/5//3/fe/9/33uedztnjTFca/9/v3f/f/9//3//f957/3//f/9//3//f/9//3//f/9/fHPOOb13vnf/f/9//3//f/9//3//f/9//3//f/9//3//f/9//3//f/9//3//f/9//3//f/9//3//f/9//3//f/9//3//f/9//3//f/9//3//f/9//3//f/9//3//f/9//3//f/9//3//f/9//3//f/9//3//f/9//3//f/9//3//f793f3NuLZdSGmN+c/9//3//f/9//3//f/1//X/+f/9//3//f997/3//f1ROrzXfe51z/3//f/9//3//f/9//3//f/9//3//f/9//3//f/9/dE5SSv9//3/fe/9//3//f/9//3//f/9//3//f/9//3//f/9//3//f/9//3//f/9//3//f/9//3//f/9//3//f/9//3//f/9//3//f/9//3//f/9//3//f/9//3//f/9//3//f/9//3//f/9//3//f/9//3//f/9//3//f/9//3/fe9leVUryPV1rv3f/f997/3//f/9//n/+f/1//n/+f/9//3//f99//39cb681dVL/f753/3//f/9/3nv/f/9//3//f/9//3//f/9//3//f1trjTFba99733v/f/9//3//f/9//3//f/9//3//f/9//3//f/9//3//f/9//3//f/9//3//f/9//3//f/9//3//f/9//3//f/9//3//f/9//3//f/9//3//f/9//3//f/9//3//f/9//3//f/9//3//f/9//3//f/9//3//f/9/33tVSlVONEaXUv9/33v/f/9//3//f/9//n/+f/5//3//f/9//3/ff797/38ZY685+WLfe/9//3//f957/3//f/9//3//f/9//3//f/9//3++d7ZWrjWdc/9/33v/f/9//3//f/9//3//f/9//3//f/9//3//f/9//3//f/9//3//f/9//3//f/9//3//f/9//3//f/9//3//f/9//3//f/9//3//f/9//3//f/9//3//f/9//3//f/9//3//f/9//3//f/9//3//f/9//3+/d793NEZ2Uhtj8j2XUv9//3//f/9//3/+f/9//n/+f/5/3Xv+f/9//3//f/9/33tUTukgnnPfe957/3//f/9//n//f/9//3//f/9//3//f/9//3++d40xlVL/f957/3//f/9//3//f/9//3//f/9//3//f/9//3//f/9//3//f/9//3//f/9//3//f/9//3//f/9//3//f/9//3//f/9//3//f/9//3//f/9//3//f/9//3//f/9//3//f/9//3//f/9//3//f/9//3//f/9//3+4WjRGv3efd/pejzF+b/9//3//f/9//3//f/9//X//f/5//3/ee/9//3/fe/9/nXPQPTJK33v/f/9//3//f/9//n//f/9//3//f/9//3//f/9/33sZY/A9GWP/f/9//3//f/9//3//f/9//3//f/9//3//f/9//3//f/9//3//f/9//3//f/9//3//f/9//3//f/9//3//f/9//3//f/9//3//f/9//3//f/9//3//f/9//3//f/9//3//f/9//3//f/9//3//f/9//3//f/9/0DmXVv9//3+/dxNCVU6/d/9//3//f/57/3/+f/5//n/+f/9//3+9d/9/33v/f997/39sLRhj/3/+f917/3/+f/5//3//f/9//3//f/9//3//f753/390TvBB/3//f/9//3//f/9//3//f/9//3//f/9//3//f/9//3//f/9//3//f/9//3//f/9//3//f/9//3//f/9//3//f/9//3//f/9//3//f/9//3//f/9//3//f/9//3//f/9//3//f/9//3//f/9//3//f/9//3+eczNGGmOec/9/33t2Tq81fW/fe/9//3//f/9//3//f/9/3Xvde/9/3nv/f/9/33v/f/9/lVKNMd97/3//f/9//3//f/9//3//f/9//3//f/9//3//f99/vncqJd9733v/f/9//3//f/9//3//f/9//3//f/9//3//f/9//3//f/9//3//f/9//3//f/9//3//f/9//3//f/9//3//f/9//3//f/9//3//f/9//3//f/9//3//f/9//3//f/9//3//f/9//3//f/9//3//f/9/O2fROZ5zXGuec99/v3dMLTNK33vfe/9/3ne+d/9/3nv/f/9//n//f9573nv/f/9//3+cc/9/zznQOd9733vfe/9//3/ee/9//3//f957/3+9d/9/33v/f/9/l1YSQr9733v/f753/3//f713/3//f/9//3//f/9//3//f/9//3//f/9//3//f/9//3//f/9//3//f/9//3//f/9//3//f/9//3//f/9//3//f/9//3//f/9//3//f/9//3//f/9//3//f/9//3//f/9//3//f1xr0DX6Xhpj/3//f7970D0JJTprvXf/f/9//3/fd/9//3//f/5//3//f/9//3/de957/3/feztrTC2XVv9/33v/f/9//3/ee/9//3//f/9//3/de99//3/fe/9/LCXZWt97/3//f713/3//f917/n//f/9//3//f/9//3//f/9//3//f/9//3//f/9//3//f/9//3//f/9//3//f/9//3//f/9//3//f/9//3//f/9//3//f/9//3//f/9//3//f/9//3//f/9//3//f/9//38aX1VK33v/f/9/33//f997bDGNMZ13/3v/f997vnf/f/9//3+8d9173nvee/9//3/ee/9/33v/f1RKrzWfd797/3//f/9//3/de/9//3/+f/9/vXf/f/9/vnf/f5dSTS18b997/3//f753/3/ee/9//3//f/9//3//f/9//3//f/9//3//f/9//3//f/9//3//f/9//3//f/9//3//f/9//3//f/9//3//f/9//3//f/9//3//f/9//3//f/9//3//f/9//3//f/9//3//f/9/GmPQOf9/33v/f753v3v/f513jTHPOZ1z33v/f/9/33v/f/9//3//f/9//3/fe/9//3+dc/9/v3fff/E9dlLff/9//3//f/9//3//f/9/3nv+f957/3/fe/9/fG//f481dE6dc/9//3//f713/3//f/9//3//f/9//3//f/9//3//f/9//3//f/9//3//f/9//3//f/9//3//f/9//3//f/9//3//f/9//3//f/9//3//f/9//3//f/9//3//f/9//3//f/9//3//f/9//3//f55zrzXfe997/3//f/9//3//f3tvKiUyRt97vnf/f/9//3/fe/9/GWMZY/9/vnv/f/9/33//f/9/33sbZ24xnnP/f99/33//f/9//3/+f/9//3//f/9/33//f99/nneec441+V7/f51z/3//f957/3//f/9//3//f/9//3//f/9//3//f/9//3//f/9//3//f/9//3//f/9//3//f/9//3//f/9//3//f/9//3//f/9//3//f/9//3//f/9//3//f/9//3//f/9//3//f/9//3+ec88133f/f99733v/f/9/33//fxljCSF8b55z/3//f/9/33vfe/A90D2+e/9//3//f/9//3//f797338SQvE933//f/9/33//f/5//n//f/9//n//f95//3//f513/3/5Xq41fXPff/9//3//f/9//3//f/9//3//f/9//3//f/9//3//f/9//3//f/9//3//f/9//3//f/9//3//f/9//3//f/9//3//f/9//3//f/9//3//f/9//3//f/9//3//f/9//3//f/9//3//f/9/33t0SrZS/3//f/9//3//f/9/vnu/ezNG0Dn/f99333v/f/9//3+2VvA9Omfff/9/33/fe/9//3//f/9/GmdsLdhe33//f99//3//f917/3/+f/5//3/ee95733v/f553/3/POTNG33vfe/9//3//f/9//3//f/9//3//f/9//3//f/9//3//f/9//3//f/9//3//f/9//3//f/9//3//f/9//3//f/9//3//f/9//3//f/9//3//f/9//3//f/9//3//f/9//3//f/9//3//f/97+FrxPf9//3++d/9//3/fe99//3++dyslM0bfe/9//3/fe/9/W2vxQfFBfXP/f/9//3//f997/3//f997lVLQPVxv/3++d/9//3/ff/9//3//f/9/3n//f/9/vnv/f797fW9MKbZW33/fe/9//3//f/9//3//f/9//3//f/9//3//f/9//3//f/9//3//f/9//3//f/9//3//f/9//3//f/9//3//f/9//3//f/9//3//f/9//3//f/9//3//f/9//3//f/9//3//f/9//3//fztnrzW+c51z/3++d/9//3/fe/9//387Zywl+V6/d/9/XG//f997VErQPZVW33v/f99//3//f/9/vXf/f3xvjTEzSv9/33/ff/9/3nv/f/9//3//f/9//3//f/9//3//f553+F6uNTtn/3+dc/9/33v/f/9//3//f/9/33vfe/9//3//f/9//3//f/9//3//f/9//3//f/9//3//f/9//3//f/9//3//f/9//3//f/9//3//f/9//3//f/9//3//f/9//3//f/9//3//f/9/3nf/e40x+F7fe/9//3+dd/9/33/fe/9//3/QNacQGmO/d/9/33u/dztnMkaONZ1z/3++d/9/3nv/f/9/3nvee9heKyUbZ/9//3/fe/9/3nv/f/9//3//f/9//3//f/9//3++d/9/8D10Tn1v/3//f/9//3//f/9//3//f/9//3//f/9//3//f/9//3//f/9//3//f/9//3//f/9//3//f/9//3//f/9//3//f/9//3//f/9//3//f/9//3//f/9//3//f/9//3//f/9//3//f/97/3v4XvA9nXOcc997/3++d/9//3++d997v3duLY8xv3e/d/9/33ffe7dWrzX4Wv9//3v/f/9733v/f957/399c3ZOVEr/f797/3+/e/9/33vff957/3/+f/9//3//f997/3++d55zbC1cb997/3//f/9//3//f997/3//f/9//3//f/9//3//f/9//3//f/9//3//f/9//3//f/9//3//f/9//3//f/9//3//f/9//3//f/9//3//f/9//3//f/9//3//f/9//3//f/9//3/fe75z3ncQPs85/3++d513/3+/e/9/33vfe993PGcsJW4pn2/fd/9/fm9+bzRGEj47Z/9//3//f953nG//f/97/3/aXiwlfm+/d/9//3/fe/9//3//f/9//3//f/9//3//f/9/vnf/f5VSMkaed/9//3/fe/9//3//f/9//3//f/9//3//f/9//3//f/9//3//f/9//3//f/9//3//f/9//3//f/9//3//f/9//3//f/9//3//f/9//3//f/9//3//f/9//3//f/9//3//f/9//3u9c/973ntKKTFGvnvff997/3+/d/9/33t+b793+lpWSuscf2+/d59z33t3Tvtedkq/c79z33v/f/97/3/fd35v/39VSlZK33v/f793/3/fe/9//3//f/5//3/+f/9//3/fe/9/33t9b2wtdU7ff/9/33vee/9//3//f/9//3//f/9//3//f/9//3//f/9//3//f/9//3//f/9//3//f/9//3//f/9//3//f/9//3//f/9//3//f/9//3//f/9//3//f/9//3//f/9//3//f/9//3+9c/97/3+uNY0xrjUyRnVSdE6XVjRGl1J3TndOcC3TNQ0d9T3bVttWeEr0PfM5+1rfe99333e+c99333f/fzxjuVawNY8xPGf/f/97/3//f/9//3//f/9//3//f/9/33v/f/9/nne3Wkwtt1r/f/9//3/ee/9//3//f/9//3//f/9//3//f/9//3//f/9//3//f/9//3//f/9//3//f/9//3//f/9//3//f/9//3//f/9//3//f/9//3//f/9//3//f/9//3//f/9//3//e9533nv/f1pr/3/fe1prllYyRhJGl1ITQlVK8jlWRpIxky1RKfU5u1L1OXpOcS2SMXApTyl3Sjxj/3u/c35ruVbzObE1d06xNdlWl1LYVp5v33f/e/9//3//f/57/nvfe997/3//f/9/33syRq85XG//f/9/3nv/f/9/3Xv/f/9//3//f/9//3//f/9//3//f/9//3//f/9//3//f/9//3//f/9//3//f/9//3//f/9//3//f/9//3//f/9//3//f/9//3//f/9//3//f/9//3//f/9/33v/f/9/3nv/f99//3//f753/3/fe99733vfe1hK9T20NT9j33efczhGP2MdX/Q5uVLSOW4pEj4SPndOn3Pfe35r0DU0Rp5zdU6OMRE+11Z8a997/3v/f/9//3//f/9/33v/f99733vPOZZWvnf/f957/3//f917/3//f/9//3//f/9//3//f/9//3//f/9//3//f/9//3//f/9//3//f/9//3//f/9//3//f/9//3//f/9//3//f/9//3//f/9//3//f/9//3//f/9//3//f/9//3//f/9//3//f/9//3//f/9//3//f/9/33+/d5E1cC0WQl9nv3PcVvU5v3MUPvtan3O/d9haO2ffe/9/v3e+c/lejS2ec79333saX9E5CyHQORpj33u+d9573nv/f/9/vnf/f997O2dNLZ5znnf/f/9//3/dd/9//3//f/9//3//f/9//3//f/9//3//f/9//3//f/9//3//f/9//3//f/9//3//f/9//3//f/9//3//f/9//3//f/9//3//f/9//3//f/9//3//f/9//3//f/9//3//f/9//3//f/9//3//f/9//3//f99733ufc5AxNUI2Qp9vv3ORLT5jPmOQMX5r33vff/9//3+dc/9/3nv/f4wxEUL/f/9/v3ufc11rl1IrJXRO+F58b5xzvXe+d/9//3/ff99/E0JUSp5z/3//f957/3/+f/9//3//f/9//3//f/9//3//f/9//3//f/9//3//f/9//3//f/9//3//f/9//3//f/9//3//f/9//3//f/9//3//f/9//3//f/9//3//f/9//3//f/9//3//f/9//3//f/9//3//f/9//3//f/9//3//f797338UQlZKulIVPr9zHV9wKR1fd07RNV1vv3vfe/9//3//f71zvXMYY641GWOec59z/3/fe/9/v3f4Xu85SinvPe89Uko6Z/9/33//f9978T1USr53vnf/f957/3//e/9//3//f/9//3//f/9//3//f/9//3//f/9//3//f/9//3//f/9//3//f/9//3//f/9//3//f/9//3//f/9//3//f/9//3//f/9//3//f/9//3//f/9//3//f/9//3//f/9//3//f/9//3//f/9/33//f/9/XWsUQndKFT78Wp9v/FoUPp9zFEITRt9/33//f/9/vXf/f/9//3+2Vq41v3ffe/9/XGu+d/9//3//f/9/nHN7b5VSrjUyRl1vfnOfcxtj6RwaZ/9/W2v/f997/3//f/9//3//f/9//3//f/9//3//f/9//3//f/9//3//f/9//3//f/9//3//f/9//3//f/9//3//f/9//3//f/9//3//f/9//3//f/9//3//f/9//3//f/9//3//f/9//3//f/9//3//f/9//3//f797/3/ff/9/NUbRNX9rFT7fd993sTEcYz1nE0L6Yt9733/fe/9/33v/f713nXOuNTNG/399b/9//3+9d/9//nv+f/9/vXfee997EkIrJdhav3vff5dS0T2ec/9//3//f/9//3//f/9//3//f/9//3//f/9//3//f/9//3//f/9//3//f/9//3//f/9//3//f/9//3//f/9//3//f/9//3//f/9//3//f/9//3//f/9//3//f/9//3//f/9//3//f/9//3//f/9//3//f/9//3//f99733v/e59vmFL7XlZG+1rfdxxjby1eazxnjzWec/9//3//f713/3//f/9/11pLKVxr/3//f9573nv/f917/nv/f/9/vnffe/9/O2uvNVRK/3+ecywpl1bff55z/3//f/9//3//f/9//3//f/9//3//f/9//3//f/9//3//f/9//3//f/9//3//f/9//3//f/9//3//f/9//3//f/9//3//f/9//3//f/9//3//f/9//3//f/9//3//f/9//3//f/9//3//f/9//3//f/9/3nu+d/9//3//e79zEz49Y5AtPWP/f9lWFELaXrlal1YbYxpj+V7fe997/3+ec997dE4SQr93/3//e/9/vHf+f/9/vXfee/9/33//f997fXPxPY8x33ufd24t+l7/f/9//3v/f/9//3//f/9//3//f/9//3//f/9//3//f/9//3//f/9//3//f/9//3//f/9//3//f/9//3//f/9//3//f/9//3//f/9//3//f/9//3//f/9//3//f/9//3//f/9//3//f/9//3//f/9//3//f/9//3//f/9/v3f/f79z+locY7Axn3P/f15r0TnyPbA1sDXyQdA5jjHQOZZS/3+/dztnTS19b/9//3+cc/9//n//f/5//3//f/9//3//f/9/v3dUSo81+l76YusgHGe/d/9//3//f/9//3//f/9//3//f/9//3//f/9//3//f/9//3//f/9//3//f/9//3//f/9//3//f/9//3//f/9//3//f/9//3//f/9//3//f/9//3//f/9//3//f/9//3//f/9//3//f/9//3//f/9//3//f/9/3nf/e/9//3+/d9lWfm8TPrlW/3+fc35zE0ZuLVZO/39da793llLIGHVO33u/d3ZSNEa/e793/3+9d/9//3//f/9//3//f/9//3//f/9/nnMTQtE5v3uxORRG33v/f/53/nv+e/9//n/+f/9//n//f/9//3//f/9//3//f/9//3//f/9//3//f/9//3//f/9//3//f/9//3//f/9//3//f/9//3//f/9//3//f/9//3//f/9//3//f/9//3//f/9//3//f/9//3//f/9//3//f/9//3//f/9//387Z1xnv3NuLRtj/3/ff997/389a59z33//f/9/XGtUStE9+l6fd6kYPGf/f55z/3//f/9//3//f/9//3//f/9//3//f1xr/3+wORtjf2+xNTxr33f/f913/396b/5//3/de/9//3//f/9//3//f/9//3//f/9//3//f/9//3//f/9//3//f/9//3//f/9//3//f/9//3//f/9//3//f/9//3//f/9//3//f/9//3//f/9//3//f/9//3//f/9//3//f/5//3/+e/9//3//f/9/33caY793VEq4Wp5z/3+ec997n3Ofc/9/v3e/d/9/PGc7Z04t+16XUgwln3P/f793/3//f/9//3//f/9//3//f/9/33v/f31z/3+wNZdSfm+wNb5zvW//f5xzvXf/f917/3/+f/9//3//f/9//3//f/9//3//f/9//3//f/9//3//f/9//3//f/9//3//f/9//3//f/9//3//f/9//3//f/9//3//f/9//3//f/9//3//f/9//3//f/9//3//f/9//3//f/57/3//f/9//3//f/9/XGsyRn1z0Dl9b/9//3/fe/9/v3fff99733v/f/9/339/c48xbzHSPXZOv3vfe/9//3//f/9//3//f/9//3//f/9//3//f31vfm9NKZ9z80F1Tv97vnf/f/9/3nv/f/9//3//f/9//3//f/9//3//f/9//3//f/9//3//f/9//3//f/9//3//f/9//3//f/9//3//f/9//3//f/9//3//f/9//3//f/9//3//f/9//3//f/9//3//f/9//3//f/9//3/+e/57/3//f/9//3//f/9/fW91TjJGEkL/f55z/3//f997vnf/f/9/33v/f997v3teb/M9NUbqHFxr/3/fe/9//3//f/9//3//f/9//3/ee/9/33vfe793fW/ROTxnjy07Y997/3++d957/3/+f/9//3//f/9//3//f/9//3//f/9//3//f/9//3//f/9//3//f/9//3//f/9//3//f/9//3//f/9//3//f/9//3//f/9//3//f/9//3//f/9//3//f/9//3//f/9//3//f/9//nv/f/9//3//f/9//3/fe997GWONMY0xfG//f/9//3+9d/9//n+9d/57/3//f/9//39+c9E50Tl2Up1z33v/f/9//3//f/9//3//f/9//3+9d/9//3+/e/9/+l5VSndObi2/c793/3//f95//3//f/9//3//f/9//3//f/9//3//f/9//3//f/9//3//f/9//3//f/9//3//f/9//3//f/9//3//f/9//3//f/9//3//f/9//3//f/9//3//f/9//3//f/9//3//f/9//3//f/57/3//f957/3//f/9//3//f997lVJsLZ1z/3//f/9//Xv+f/173Hv/f713vXf/f997/39+c7A1KyU6Z/9//3//f/9//3//f/9//n//f/5/3nv/f753/3/fe35vNEp2SjRCjzH/f997/3//f/9//3//f/9//3//f/9//3//f/9//3//f/9//3//f/9//3//f/9//3//f/9//3//f/9//3//f/9//3//f/9//3//f/9//3//f/9//3//f/9//3//f/9//3//f/9//3//f/9//3/de/9//n/ee/9//3//f/9/33vfe/9/33v/f/9/3nv/f/1//n/9f/1/3Hf+f/9//3//f793/3/fe9A5bS2dc/9//3//f/9//3//f/9//n//f/5//3/ee/9//3//fzxnsDH6Xo8xPGffe/9//3//f/9//3//f/9//3//f/9//3//f/9//3//f/9//3//f/9//3//f/9//3//f/9//3//f/9//3//f/9//3//f/9//3//f/9//3//f/9//3//f/9//3//f/9//3//f/9//3//f/9//3//f/9//3//f/9//3//f/9//3//f/9//3//f/9//3//f/9//3/+f/9//n//f/9//3//f997/3+ecwohNEqfd99733//f957/3v/f/17/n//f/5//3//f/9//3//f3VOFEZ2UtA5nnP/f753/3//f/9//3//f/5//3/+f/9//3//f/9//3//f/9//3//f/9//3//f/9//3//f/9//3//f/9//3//f/9//3//f/9//3//f/9//3//f/9//3//f/9//3//f/9//3//f/9//3//f/9//3//f/9//3//f/9//3//f/9//3//f/9//3//f/9//3//f/9//3//f/9//n//f917/3//f/9/33u3VtA5VUr/f997/3//f997/3/de/9//n//f/9//3//f/9//3//f/I90T0TQhpjnnP/f/97/3//f/9//3//f/9//3//f/9//3//f/9//3//f/9//3//f/9//3//f/9//3//f/9//3//f/9//3//f/9//3//f/9//3//f/9//3//f/9//3//f/9//3//f/9//3//f/9//3//f/9//3//f/9//3//f/9//3//f/9//3//f/9//3//f/9//3//f/9//3/+f/9//3/de/9//3//f997/38zRk0tl1Lff793/3//f957/3/+f/9//n//f/9//3//f/9/v3vff7A5NEYSQp5z/3//e/9//3//f/9//3//f/5//3//f/9//3//f/9//3//f/9//3//f/9//3//f/9//3//f/9//3//f/9//3//f/9//3//f/9//3//f/9//3//f/9//3//f/9//3//f/9//3//f/9//3//f/9//3//f/9//3//f/9//3//f/9//3//f/9//3//f/9//3//f/9//3//f/9//3//f957/3++d/9/XGsTQm4t+l7fe/9//3//f/9//3/+f/9//3//f/9//3//f99//39+c44t+l5USr53/3//f/9//3//f/9//3//f/5//3//f/9//3//f/9//3//f/9//3//f/9//3//f/9//3//f/9//3//f/9//3//f/9//3//f/9//3//f/9//3//f/9//3//f/9//3//f/9//3//f/9//3//f/9//3//f/9//3//f/9//3//f/9//3//f/9//3//f/9//3//f/5//3/+f/9/3nvee/9/33vfe/9/GmNVSiwpv3ffe997/3/ee/9//3//f/9//3//f/9//3//f59z33vZWo4x2FbXVv97/3v/f/97/3//f/9//3//f/9//3//f/9//3//f/9//3//f/9//3//f/9//3//f/9//3//f/9//3//f/9//3//f/9//3//f/9//3//f/9//3//f/9//3//f/9//3//f/9//3//f/9//3//f/9//3//f/9//3//f/9//3//f/9//3//f/9//3//f/9//3//f/9//3/+f/9//3/ee/9//3+/d7932V5NKRJC/3/fe/9/3nv/f/9//3//f/9//3//f/9//3/fe/9/v3PQNfE5Gl99a/97/3//f/97/3//f/9//3//f/9//3//f/9//3//f/9//3//f/9//3//f/9//3//f/9//3//f/9//3//f/9//3//f/9//3//f/9//3//f/9//3//f/9//3//f/9//3//f/9//3//f/9//3//f/9//3//f/9//3//f/9//3//f/9//3//f/9//3//f/9//3//f/9//n/+f/9/vXf/f/9/vnffextnNEYrKVtr/3//f/9//3//f/9//3//f/9//3//f/9//3+/d/9/nm8rIXVKW2e+c/97/3//f/97/3//f/9//3//f/9//3//f/9//3//f/9//3//f/9//3//f/9//3//f/9//3//f/9//3//f/9//3//f/9//3//f/9//3//f/9//3//f/9//3//f/9//3//f/9//3//f/9//3//f/9//3//f/9//3//f/9//3//f/9//3//f/9//3//f/9//3//f/9//n//f/9/vXf/f/9//3/ff3VOEkJ1Tt97/3//f/9//3//f/9//3//f/9//3//f/9//3++c/9/dUrPNVNGvm/fd/9//3v/e/97/3//f/9//3//f/9//3//f/9//3//f/9//3//f/9//3//f/9//3//f/9//3//f/9//3//f/9//3//f/9//3//f/9//3//f/9//3//f/9//3//f/9//3//f/9//3//f/9//3//f/9//3//f/9//3//f/9//3//f/9//3//f/9//3//f/9//3//f/9//3//f/9//3//f/9/v3ffe/leTCm+d/9//3//f/9//3//f/9//3//f/9//3//e/97/3/fd/97GVuOLVNC/3++c/9/3nf/f/97/3//f/9//3//f/9//3//f/9//3//f/9//3//f/9//3//f/9//3//f/9//3//f/9//3//f/9//3//f/9//3//f/9//3//f/9//3//f/9//3//f/9//3//f/9//3//f/9//3//f/9//3//f/9//3//f/9//3//f/9//3//f/9//3//f/9//3//f/9//3//f/9//3//f793/398b9A9GWe9d/9//3//f/9//3//f/9//3//f/9//3v/f/9//3v/e31rVEYqHTpj/3+db/97/3/ed/9//3//f/9//3//f/9//3//f/9//3//f/9//3//f/9//3//f/9//3//f/9//3//f/9//3//f/9//3//f/9//3//f/9//3//f/9//3//f/9//3//f/9//3//f/9//3//f/9//3//f/9//3//f/9//3//f/9//3//f/9//3//f/9//3//f/9//3//f/9//3//f/9//3//f/9//38ZZ51333v/f/9//3//f/9//3//f/9//3//f/97/3//f993/3/fd1xnzzVsKVxr/3v/f/9//3v/f/9//3//f/9//3//f/9//3//f/9//3//f/9//3//f/9//3//f/9//3//f/9//3//f/9//3//f/9//3//f/9//3//f/9//3//f/9//3//f/9//3//f/9//3//f/9//3//f/9//3//f/9//3//f/9//3//f/9//3//f/9//3//f/9//3//f/9//3//f/9//3//f/9/33vfe/9//3//f/9//3//f/9//3//f/9//3//f/9//3/+e/9//3//f/9//3//e3VOrzWdb997/3//f/9//3//f/9//3//f/9//3//f/9//3//f/9//3//f/9//3//f/9//3//f/9//3//f/9//3//f/9//3//f/9//3//f/9//3//f/9//3//f/9//3//f/9//3//f/9//3//f/9//3//f/9//3//f/9//3//f/9//3//f/9//3//f/9//3//f/9//3//f/9//3//f/9//3/fe/9/33//f/9/33//f/9//3//f/9//3//f/9//3//f/9//n/+f/9//3//f/9//398b0wpMkb/e/97/3//f/9//3//f/9//3//f/9//3//f/9//3//f/9//3//f/9//3//f/9//3//f/9//3//f/9//3//f/9//3//f/9//3//f/9//3//f/9//3//f/9//3//f/9//3//f/9//3//f/9//3//f/9//3//f/9//3//f/9//3//f/9//3//f/9//3//f/9//3//f/9//3//f/9/33//f/9//3//f/9//3//f/9//3//f/9//3//f/9//n//f/5//3//f/9//3//f/9733v/f/9/33v/f/9/vXf/f/9//3//f/9//3//f/9//3//f/9//3//f/9//3//f/9//3//f/9//3//f/9//3//f/9//3//f/9//3//f/9//3//f/9//3//f/9//3//f/9//3//f/9//3//f/9//3//f/9//3//f/9//3//f/9//3//f/9//3//f/9//3//f/9//3//f/9//3//f/9//3//f957/3/ee95/3n//f95//3//f/9//3//f/5//3/+f/9//X//f/5//3//f/9//3v/f99733udc/9//3//f/5//3//f/9//3//f/9//3//f/9//3//f/9//3//f/9//3//f/9//3//f/9//3//f/9//3//f/9//3//f/9//3//f/9//3//f/9//3//f/9//3//f/9//3//f/9//3//f/9//3//f/9//3//f/9//3//f/9//3/+f/9//3//f/9//3//f/9//3//f/9//3//f/9//3//f/9//3//f/9//3/+f/9//3//f/9//3//f/5//3/+f/5//n//f/5//3//f/9//3//f753/3//f757/3//f/5//3//f/9//3//f/9//3//f0YAAAAUAAAACAAAAEdESUMDAAAAIgAAAAwAAAD/////IgAAAAwAAAD/////JQAAAAwAAAANAACAKAAAAAwAAAAFAAAAIgAAAAwAAAD+////JwAAABgAAAAFAAAAAAAAAP///wIAAAAAJQAAAAwAAAAFAAAATAAAAGQAAAAAAAAAYAAAAP8AAAB8AAAAAAAAAGAAAAAAAQAAHQAAACEA8AAAAAAAAAAAAAAAgD8AAAAAAAAAAAAAgD8AAAAAAAAAAAAAAAAAAAAAAAAAAAAAAAAAAAAAAAAAACUAAAAMAAAAAAAAgCgAAAAMAAAABQAAACcAAAAYAAAABQAAAAAAAAD///8CAAAAACUAAAAMAAAABQAAAEwAAABkAAAACQAAAGAAAAD2AAAAbAAAAAkAAABgAAAA7gAAAA0AAAAhAPAAAAAAAAAAAAAAAIA/AAAAAAAAAAAAAIA/AAAAAAAAAAAAAAAAAAAAAAAAAAAAAAAAAAAAAAAAAAAlAAAADAAAAAAAAIAoAAAADAAAAAUAAAAlAAAADAAAAAMAAAAYAAAADAAAAAAAAAISAAAADAAAAAEAAAAeAAAAGAAAAAkAAABgAAAA9wAAAG0AAABUAAAAlAAAAAoAAABgAAAATQAAAGwAAAABAAAAqwoNQnIcDUIKAAAAYAAAAAwAAABMAAAAAAAAAAAAAAAAAAAA//////////9kAAAAGwQuABEELgAgABMEQAQ4BEgEOAQ9BDAEBwAAAAQAAAAGAAAABAAAAAMAAAAGAAAABgAAAAYAAAAIAAAABgAAAAYAAAAGAAAASwAAABAAAAAAAAAABQAAACUAAAAMAAAADQAAgCcAAAAYAAAABQAAAAAAAAD///8CAAAAACUAAAAMAAAABQAAAEwAAABkAAAACQAAAHAAAAD2AAAAfAAAAAkAAABwAAAA7gAAAA0AAAAhAPAAAAAAAAAAAAAAAIA/AAAAAAAAAAAAAIA/AAAAAAAAAAAAAAAAAAAAAAAAAAAAAAAAAAAAAAAAAAAlAAAADAAAAAAAAIAoAAAADAAAAAUAAAAlAAAADAAAAAMAAAAYAAAADAAAAAAAAAISAAAADAAAAAEAAAAeAAAAGAAAAAkAAABwAAAA9wAAAH0AAABUAAAAxAAAAAoAAABwAAAAgQAAAHwAAAABAAAAqwoNQnIcDUIKAAAAcAAAABQAAABMAAAAAAAAAAAAAAAAAAAA//////////90AAAAEwQ1BD0ENQRABDAEOwRMBD0ESwQ5BCAANAQ4BEAENQQ6BEIEPgRABAYAAAAGAAAABgAAAAYAAAAGAAAABgAAAAYAAAAGAAAABgAAAAgAAAAGAAAAAwAAAAcAAAAGAAAABgAAAAYAAAAGAAAABgAAAAYAAAAGAAAASwAAABAAAAAAAAAABQAAACUAAAAMAAAADQAAgAoAAAAQAAAAAAAAAAAAAAAOAAAAFAAAAAAAAAAQAAAAFAAAAA==</Object>
</Signature>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10</vt:i4>
      </vt:variant>
      <vt:variant>
        <vt:lpstr>Именованные диапазоны</vt:lpstr>
      </vt:variant>
      <vt:variant>
        <vt:i4>7</vt:i4>
      </vt:variant>
    </vt:vector>
  </HeadingPairs>
  <TitlesOfParts>
    <vt:vector size="17" baseType="lpstr">
      <vt:lpstr>Информация для раскрытия</vt:lpstr>
      <vt:lpstr>1)</vt:lpstr>
      <vt:lpstr>2)</vt:lpstr>
      <vt:lpstr>3)</vt:lpstr>
      <vt:lpstr>4)</vt:lpstr>
      <vt:lpstr>5)</vt:lpstr>
      <vt:lpstr>6)</vt:lpstr>
      <vt:lpstr>7)</vt:lpstr>
      <vt:lpstr>8</vt:lpstr>
      <vt:lpstr>Лист1</vt:lpstr>
      <vt:lpstr>'5)'!Заголовки_для_печати</vt:lpstr>
      <vt:lpstr>'1)'!Область_печати</vt:lpstr>
      <vt:lpstr>'2)'!Область_печати</vt:lpstr>
      <vt:lpstr>'3)'!Область_печати</vt:lpstr>
      <vt:lpstr>'4)'!Область_печати</vt:lpstr>
      <vt:lpstr>'6)'!Область_печати</vt:lpstr>
      <vt:lpstr>'Информация для раскрытия'!Область_печати</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 Corporation</dc:creator>
  <cp:lastModifiedBy>yaroshenko</cp:lastModifiedBy>
  <cp:lastPrinted>2018-08-17T08:37:16Z</cp:lastPrinted>
  <dcterms:created xsi:type="dcterms:W3CDTF">1996-10-08T23:32:33Z</dcterms:created>
  <dcterms:modified xsi:type="dcterms:W3CDTF">2019-08-13T06:00:47Z</dcterms:modified>
</cp:coreProperties>
</file>