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6860" windowHeight="9405"/>
  </bookViews>
  <sheets>
    <sheet name="структура затрат" sheetId="1" r:id="rId1"/>
  </sheets>
  <definedNames>
    <definedName name="_xlnm.Print_Area" localSheetId="0">'структура затрат'!$A$1:$F$35</definedName>
  </definedNames>
  <calcPr calcId="125725"/>
</workbook>
</file>

<file path=xl/calcChain.xml><?xml version="1.0" encoding="utf-8"?>
<calcChain xmlns="http://schemas.openxmlformats.org/spreadsheetml/2006/main">
  <c r="F25" i="1"/>
  <c r="E25"/>
  <c r="D25"/>
  <c r="D26" l="1"/>
  <c r="D27" s="1"/>
  <c r="E26"/>
  <c r="E27" s="1"/>
  <c r="F26"/>
  <c r="F27" s="1"/>
</calcChain>
</file>

<file path=xl/sharedStrings.xml><?xml version="1.0" encoding="utf-8"?>
<sst xmlns="http://schemas.openxmlformats.org/spreadsheetml/2006/main" count="82" uniqueCount="61">
  <si>
    <t>Приложение № 1</t>
  </si>
  <si>
    <t>к приказу Федеральной</t>
  </si>
  <si>
    <t>службы по тарифам</t>
  </si>
  <si>
    <t>от 02 марта 2011 года №56-Э</t>
  </si>
  <si>
    <t>Форма раскрытия информации о структуре и объемах затрат на оказание услуг по</t>
  </si>
  <si>
    <t>передаче электрической энергии сетевыми организациями, регулирование тарифов на</t>
  </si>
  <si>
    <t>услуги которых осуществляется методом экономически обоснованных расходов</t>
  </si>
  <si>
    <t>на товарную продукцию</t>
  </si>
  <si>
    <t>№ п/п</t>
  </si>
  <si>
    <t>Показатель</t>
  </si>
  <si>
    <t>Ед. изм.</t>
  </si>
  <si>
    <t>2012 год</t>
  </si>
  <si>
    <t>Предложение 2014 год</t>
  </si>
  <si>
    <t>план</t>
  </si>
  <si>
    <t>факт</t>
  </si>
  <si>
    <t>I.</t>
  </si>
  <si>
    <t>Необходимая валовая выручка на содержание (котловая)</t>
  </si>
  <si>
    <t>тыс. руб.</t>
  </si>
  <si>
    <t>1.</t>
  </si>
  <si>
    <t>Необходимая валовая выручка 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</si>
  <si>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</si>
  <si>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</si>
  <si>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</si>
  <si>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</si>
  <si>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</si>
  <si>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</si>
  <si>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</si>
  <si>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 на социальные нужды всего</t>
  </si>
  <si>
    <t>1.1.1.2.</t>
  </si>
  <si>
    <t>1.1.3.</t>
  </si>
  <si>
    <t>Амортизационные отчисления</t>
  </si>
  <si>
    <t>1.1.4.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</si>
  <si>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</si>
  <si>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</si>
  <si>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</si>
  <si>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</si>
  <si>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</si>
  <si>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</si>
  <si>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</si>
  <si>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</si>
  <si>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</si>
  <si>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</si>
  <si>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</si>
  <si>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</si>
  <si>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 всего</t>
  </si>
  <si>
    <t>1.3.</t>
  </si>
  <si>
    <t>Недополученный по независящим причинам доход (+) / избыток средств, полученный в предыдущем периоде регулирования (-)</t>
  </si>
  <si>
    <t>II.</t>
  </si>
  <si>
    <t>Справочно: расходы на ремонт всего (п. 1.1.1.1 +п.1.1.1.2)</t>
  </si>
  <si>
    <t>III.</t>
  </si>
  <si>
    <t>Необходимая валовая выручка на оплату технологического расхода электроэнергии (котловая)</t>
  </si>
  <si>
    <t>IV.</t>
  </si>
  <si>
    <t>Необходимая валовая выручка на оплату технологического расхода электроэнергии (собственная)</t>
  </si>
  <si>
    <t>V.</t>
  </si>
  <si>
    <t xml:space="preserve">Средний одноставочный тариф </t>
  </si>
  <si>
    <t>руб/МВтч</t>
  </si>
  <si>
    <t>VI.</t>
  </si>
  <si>
    <t xml:space="preserve">Ставка на содержание электрических сетей ТС(СОД) в расчете на 1 МВт </t>
  </si>
  <si>
    <t>руб/МВт мес</t>
  </si>
  <si>
    <t>VII.</t>
  </si>
  <si>
    <t>Ставка на оплату технологического расхода (потерь) электрической энергии  ТС (ПОТ)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</si>
</sst>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ont="0" applyFill="0" applyBorder="0" applyAlignment="0" applyProtection="0">
      <alignment vertical="top"/>
    </xf>
    <xf numFmtId="0" fontId="1" fillId="0" borderId="0"/>
    <xf numFmtId="0" fontId="10" fillId="0" borderId="0"/>
    <xf numFmtId="0" fontId="1" fillId="0" borderId="0" applyNumberFormat="0" applyFont="0" applyFill="0" applyBorder="0" applyAlignment="0" applyProtection="0">
      <alignment vertical="top"/>
    </xf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top"/>
    </xf>
    <xf numFmtId="0" fontId="7" fillId="0" borderId="6" xfId="0" applyNumberFormat="1" applyFont="1" applyFill="1" applyBorder="1" applyAlignment="1" applyProtection="1">
      <alignment horizontal="left" vertical="top" wrapText="1"/>
    </xf>
    <xf numFmtId="0" fontId="7" fillId="0" borderId="6" xfId="0" applyNumberFormat="1" applyFont="1" applyFill="1" applyBorder="1" applyAlignment="1" applyProtection="1">
      <alignment horizontal="right" vertical="top"/>
    </xf>
    <xf numFmtId="164" fontId="8" fillId="0" borderId="6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6" xfId="0" applyNumberFormat="1" applyFont="1" applyFill="1" applyBorder="1" applyAlignment="1" applyProtection="1">
      <alignment horizontal="center" vertical="top"/>
    </xf>
    <xf numFmtId="0" fontId="9" fillId="0" borderId="6" xfId="0" applyNumberFormat="1" applyFont="1" applyFill="1" applyBorder="1" applyAlignment="1" applyProtection="1">
      <alignment horizontal="left" vertical="top" wrapText="1"/>
    </xf>
    <xf numFmtId="0" fontId="9" fillId="0" borderId="6" xfId="0" applyNumberFormat="1" applyFont="1" applyFill="1" applyBorder="1" applyAlignment="1" applyProtection="1">
      <alignment horizontal="right" vertical="top"/>
    </xf>
    <xf numFmtId="164" fontId="2" fillId="0" borderId="6" xfId="0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vertical="top"/>
    </xf>
    <xf numFmtId="0" fontId="9" fillId="0" borderId="6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 applyProtection="1">
      <alignment horizontal="left" vertical="top" indent="1"/>
    </xf>
    <xf numFmtId="164" fontId="2" fillId="0" borderId="0" xfId="0" applyNumberFormat="1" applyFont="1" applyFill="1" applyBorder="1" applyAlignment="1" applyProtection="1">
      <alignment vertical="top"/>
    </xf>
    <xf numFmtId="164" fontId="2" fillId="0" borderId="6" xfId="0" quotePrefix="1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vertical="top"/>
    </xf>
    <xf numFmtId="0" fontId="8" fillId="0" borderId="6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left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7"/>
  <sheetViews>
    <sheetView tabSelected="1" view="pageBreakPreview" topLeftCell="A4" zoomScale="85" zoomScaleNormal="85" zoomScaleSheetLayoutView="85" workbookViewId="0">
      <selection activeCell="H17" sqref="H17"/>
    </sheetView>
  </sheetViews>
  <sheetFormatPr defaultRowHeight="12.75"/>
  <cols>
    <col min="1" max="1" width="9.5703125" style="1" customWidth="1"/>
    <col min="2" max="2" width="61" style="1" bestFit="1" customWidth="1"/>
    <col min="3" max="3" width="9.140625" style="1" bestFit="1" customWidth="1"/>
    <col min="4" max="5" width="12.5703125" style="1" customWidth="1"/>
    <col min="6" max="6" width="13.7109375" style="1" customWidth="1"/>
    <col min="7" max="7" width="20.85546875" style="1" customWidth="1"/>
    <col min="8" max="16384" width="9.140625" style="1"/>
  </cols>
  <sheetData>
    <row r="1" spans="1:7">
      <c r="E1" s="1" t="s">
        <v>0</v>
      </c>
    </row>
    <row r="2" spans="1:7">
      <c r="E2" s="1" t="s">
        <v>1</v>
      </c>
    </row>
    <row r="3" spans="1:7">
      <c r="E3" s="1" t="s">
        <v>2</v>
      </c>
    </row>
    <row r="4" spans="1:7">
      <c r="E4" s="1" t="s">
        <v>3</v>
      </c>
    </row>
    <row r="6" spans="1:7" s="3" customFormat="1" ht="15.75">
      <c r="A6" s="2" t="s">
        <v>4</v>
      </c>
    </row>
    <row r="7" spans="1:7" s="3" customFormat="1" ht="15.75">
      <c r="A7" s="2" t="s">
        <v>5</v>
      </c>
    </row>
    <row r="8" spans="1:7" s="3" customFormat="1" ht="15.75">
      <c r="A8" s="2" t="s">
        <v>6</v>
      </c>
    </row>
    <row r="9" spans="1:7" ht="15.75">
      <c r="A9" s="4"/>
      <c r="B9" s="4"/>
      <c r="C9" s="4"/>
      <c r="D9" s="4"/>
      <c r="E9" s="4"/>
      <c r="F9" s="4"/>
    </row>
    <row r="10" spans="1:7">
      <c r="F10" s="5" t="s">
        <v>7</v>
      </c>
    </row>
    <row r="11" spans="1:7" s="10" customFormat="1" ht="30">
      <c r="A11" s="6" t="s">
        <v>8</v>
      </c>
      <c r="B11" s="6" t="s">
        <v>9</v>
      </c>
      <c r="C11" s="6" t="s">
        <v>10</v>
      </c>
      <c r="D11" s="7" t="s">
        <v>11</v>
      </c>
      <c r="E11" s="8"/>
      <c r="F11" s="9" t="s">
        <v>12</v>
      </c>
    </row>
    <row r="12" spans="1:7" s="13" customFormat="1" ht="15">
      <c r="A12" s="11"/>
      <c r="B12" s="11"/>
      <c r="C12" s="11"/>
      <c r="D12" s="12" t="s">
        <v>13</v>
      </c>
      <c r="E12" s="12" t="s">
        <v>14</v>
      </c>
      <c r="F12" s="12" t="s">
        <v>13</v>
      </c>
    </row>
    <row r="13" spans="1:7" s="18" customFormat="1" ht="15">
      <c r="A13" s="14" t="s">
        <v>15</v>
      </c>
      <c r="B13" s="15" t="s">
        <v>16</v>
      </c>
      <c r="C13" s="16" t="s">
        <v>17</v>
      </c>
      <c r="D13" s="17"/>
      <c r="E13" s="17"/>
      <c r="F13" s="17"/>
    </row>
    <row r="14" spans="1:7" ht="15.75">
      <c r="A14" s="19" t="s">
        <v>18</v>
      </c>
      <c r="B14" s="20" t="s">
        <v>19</v>
      </c>
      <c r="C14" s="21" t="s">
        <v>17</v>
      </c>
      <c r="D14" s="22">
        <v>5572.92</v>
      </c>
      <c r="E14" s="22">
        <v>4662.2262875481938</v>
      </c>
      <c r="F14" s="22">
        <v>5520.5254643163053</v>
      </c>
      <c r="G14" s="23"/>
    </row>
    <row r="15" spans="1:7" ht="15.75">
      <c r="A15" s="19" t="s">
        <v>20</v>
      </c>
      <c r="B15" s="24" t="s">
        <v>21</v>
      </c>
      <c r="C15" s="21" t="s">
        <v>17</v>
      </c>
      <c r="D15" s="22"/>
      <c r="E15" s="22"/>
      <c r="F15" s="22"/>
      <c r="G15" s="23"/>
    </row>
    <row r="16" spans="1:7" ht="15.75">
      <c r="A16" s="19" t="s">
        <v>22</v>
      </c>
      <c r="B16" s="24" t="s">
        <v>23</v>
      </c>
      <c r="C16" s="21" t="s">
        <v>17</v>
      </c>
      <c r="D16" s="22">
        <v>153.63</v>
      </c>
      <c r="E16" s="22">
        <v>55.045524753683793</v>
      </c>
      <c r="F16" s="22">
        <v>65.563000285536845</v>
      </c>
      <c r="G16" s="23"/>
    </row>
    <row r="17" spans="1:9" ht="15.75">
      <c r="A17" s="19" t="s">
        <v>24</v>
      </c>
      <c r="B17" s="25" t="s">
        <v>25</v>
      </c>
      <c r="C17" s="21" t="s">
        <v>17</v>
      </c>
      <c r="D17" s="22"/>
      <c r="E17" s="22"/>
      <c r="F17" s="22"/>
      <c r="G17" s="23"/>
    </row>
    <row r="18" spans="1:9" ht="15.75">
      <c r="A18" s="19" t="s">
        <v>26</v>
      </c>
      <c r="B18" s="20" t="s">
        <v>27</v>
      </c>
      <c r="C18" s="21" t="s">
        <v>17</v>
      </c>
      <c r="D18" s="22">
        <v>2037.12</v>
      </c>
      <c r="E18" s="22">
        <v>1969.9013925285858</v>
      </c>
      <c r="F18" s="22">
        <v>2531.0849371543841</v>
      </c>
      <c r="G18" s="23"/>
    </row>
    <row r="19" spans="1:9" ht="15.75">
      <c r="A19" s="19" t="s">
        <v>28</v>
      </c>
      <c r="B19" s="25" t="s">
        <v>25</v>
      </c>
      <c r="C19" s="21" t="s">
        <v>17</v>
      </c>
      <c r="D19" s="22"/>
      <c r="E19" s="22"/>
      <c r="F19" s="22"/>
      <c r="G19" s="23"/>
    </row>
    <row r="20" spans="1:9" ht="15.75">
      <c r="A20" s="19" t="s">
        <v>29</v>
      </c>
      <c r="B20" s="24" t="s">
        <v>30</v>
      </c>
      <c r="C20" s="21" t="s">
        <v>17</v>
      </c>
      <c r="D20" s="22">
        <v>1860.68</v>
      </c>
      <c r="E20" s="22">
        <v>1460.8876625422076</v>
      </c>
      <c r="F20" s="22">
        <v>1551.5354552961478</v>
      </c>
      <c r="G20" s="23"/>
    </row>
    <row r="21" spans="1:9" ht="15.75">
      <c r="A21" s="19" t="s">
        <v>31</v>
      </c>
      <c r="B21" s="24" t="s">
        <v>32</v>
      </c>
      <c r="C21" s="21" t="s">
        <v>17</v>
      </c>
      <c r="D21" s="22">
        <v>1487.21</v>
      </c>
      <c r="E21" s="22">
        <v>1176.3917077237174</v>
      </c>
      <c r="F21" s="22">
        <v>1372.3420715802363</v>
      </c>
      <c r="G21" s="23"/>
    </row>
    <row r="22" spans="1:9" ht="15.75">
      <c r="A22" s="19" t="s">
        <v>33</v>
      </c>
      <c r="B22" s="25" t="s">
        <v>34</v>
      </c>
      <c r="C22" s="21" t="s">
        <v>17</v>
      </c>
      <c r="D22" s="22"/>
      <c r="E22" s="22"/>
      <c r="F22" s="22"/>
      <c r="G22" s="23"/>
    </row>
    <row r="23" spans="1:9" ht="15.75">
      <c r="A23" s="19" t="s">
        <v>35</v>
      </c>
      <c r="B23" s="25" t="s">
        <v>36</v>
      </c>
      <c r="C23" s="21" t="s">
        <v>17</v>
      </c>
      <c r="D23" s="22"/>
      <c r="E23" s="22"/>
      <c r="F23" s="22"/>
      <c r="G23" s="23"/>
    </row>
    <row r="24" spans="1:9" ht="15.75">
      <c r="A24" s="19" t="s">
        <v>37</v>
      </c>
      <c r="B24" s="25" t="s">
        <v>38</v>
      </c>
      <c r="C24" s="21" t="s">
        <v>17</v>
      </c>
      <c r="D24" s="22">
        <v>148.38</v>
      </c>
      <c r="E24" s="22">
        <v>263.93564000000003</v>
      </c>
      <c r="F24" s="22">
        <v>285.54423113079321</v>
      </c>
      <c r="G24" s="23"/>
    </row>
    <row r="25" spans="1:9" ht="15.75">
      <c r="A25" s="19" t="s">
        <v>39</v>
      </c>
      <c r="B25" s="24" t="s">
        <v>40</v>
      </c>
      <c r="C25" s="21" t="s">
        <v>17</v>
      </c>
      <c r="D25" s="22">
        <f>D14+D31-D16-D18-D20-D21-D31</f>
        <v>34.280000000000655</v>
      </c>
      <c r="E25" s="22">
        <f>E14+E31-E16-E18-E20-E21-E31</f>
        <v>0</v>
      </c>
      <c r="F25" s="22">
        <f>F14+F31-F16-F18-F20-F21-F31</f>
        <v>0</v>
      </c>
      <c r="G25" s="23"/>
      <c r="I25" s="26"/>
    </row>
    <row r="26" spans="1:9" ht="15.75">
      <c r="A26" s="19" t="s">
        <v>41</v>
      </c>
      <c r="B26" s="24" t="s">
        <v>42</v>
      </c>
      <c r="C26" s="21" t="s">
        <v>17</v>
      </c>
      <c r="D26" s="22">
        <f>D25*0.24</f>
        <v>8.2272000000001562</v>
      </c>
      <c r="E26" s="22">
        <f t="shared" ref="E26:F26" si="0">E25*0.24</f>
        <v>0</v>
      </c>
      <c r="F26" s="22">
        <f t="shared" si="0"/>
        <v>0</v>
      </c>
      <c r="G26" s="23"/>
    </row>
    <row r="27" spans="1:9" ht="15.75">
      <c r="A27" s="19" t="s">
        <v>43</v>
      </c>
      <c r="B27" s="24" t="s">
        <v>44</v>
      </c>
      <c r="C27" s="21" t="s">
        <v>17</v>
      </c>
      <c r="D27" s="22">
        <f>D25-D26</f>
        <v>26.052800000000499</v>
      </c>
      <c r="E27" s="22">
        <f t="shared" ref="E27:F27" si="1">E25-E26</f>
        <v>0</v>
      </c>
      <c r="F27" s="22">
        <f t="shared" si="1"/>
        <v>0</v>
      </c>
      <c r="G27" s="23"/>
    </row>
    <row r="28" spans="1:9" ht="31.5" customHeight="1">
      <c r="A28" s="19" t="s">
        <v>45</v>
      </c>
      <c r="B28" s="20" t="s">
        <v>46</v>
      </c>
      <c r="C28" s="21" t="s">
        <v>17</v>
      </c>
      <c r="D28" s="27">
        <v>34.28</v>
      </c>
      <c r="E28" s="22"/>
      <c r="F28" s="22"/>
      <c r="G28" s="23"/>
    </row>
    <row r="29" spans="1:9" s="18" customFormat="1" ht="15.75">
      <c r="A29" s="14" t="s">
        <v>47</v>
      </c>
      <c r="B29" s="15" t="s">
        <v>48</v>
      </c>
      <c r="C29" s="16" t="s">
        <v>17</v>
      </c>
      <c r="D29" s="17"/>
      <c r="E29" s="17"/>
      <c r="F29" s="17"/>
      <c r="G29" s="28"/>
    </row>
    <row r="30" spans="1:9" s="18" customFormat="1" ht="30">
      <c r="A30" s="14" t="s">
        <v>49</v>
      </c>
      <c r="B30" s="15" t="s">
        <v>50</v>
      </c>
      <c r="C30" s="16" t="s">
        <v>17</v>
      </c>
      <c r="D30" s="17"/>
      <c r="E30" s="17"/>
      <c r="F30" s="17"/>
      <c r="G30" s="28"/>
    </row>
    <row r="31" spans="1:9" s="18" customFormat="1" ht="30">
      <c r="A31" s="14" t="s">
        <v>51</v>
      </c>
      <c r="B31" s="15" t="s">
        <v>52</v>
      </c>
      <c r="C31" s="16" t="s">
        <v>17</v>
      </c>
      <c r="D31" s="17">
        <v>5151.3900000000003</v>
      </c>
      <c r="E31" s="17">
        <v>3596.0852030016708</v>
      </c>
      <c r="F31" s="17">
        <v>4274.926852564291</v>
      </c>
      <c r="G31" s="28"/>
    </row>
    <row r="32" spans="1:9" s="18" customFormat="1" ht="15.75">
      <c r="A32" s="14" t="s">
        <v>53</v>
      </c>
      <c r="B32" s="15" t="s">
        <v>54</v>
      </c>
      <c r="C32" s="29" t="s">
        <v>55</v>
      </c>
      <c r="D32" s="17">
        <v>140.29</v>
      </c>
      <c r="E32" s="17">
        <v>139.74873067570084</v>
      </c>
      <c r="F32" s="17">
        <v>162.79186480412682</v>
      </c>
      <c r="G32" s="30"/>
      <c r="H32" s="28"/>
    </row>
    <row r="33" spans="1:8" s="18" customFormat="1" ht="30">
      <c r="A33" s="14" t="s">
        <v>56</v>
      </c>
      <c r="B33" s="15" t="s">
        <v>57</v>
      </c>
      <c r="C33" s="29" t="s">
        <v>58</v>
      </c>
      <c r="D33" s="17">
        <v>27329.49</v>
      </c>
      <c r="E33" s="17">
        <v>25845.449217077901</v>
      </c>
      <c r="F33" s="17">
        <v>26216.23813008509</v>
      </c>
      <c r="G33" s="30"/>
      <c r="H33" s="28"/>
    </row>
    <row r="34" spans="1:8" s="18" customFormat="1" ht="30">
      <c r="A34" s="14" t="s">
        <v>59</v>
      </c>
      <c r="B34" s="15" t="s">
        <v>60</v>
      </c>
      <c r="C34" s="29" t="s">
        <v>55</v>
      </c>
      <c r="D34" s="17">
        <v>67.39</v>
      </c>
      <c r="E34" s="17">
        <v>60.853643398681271</v>
      </c>
      <c r="F34" s="17">
        <v>72.333787691443177</v>
      </c>
      <c r="G34" s="30"/>
      <c r="H34" s="28"/>
    </row>
    <row r="37" spans="1:8" ht="15.75">
      <c r="A37" s="3"/>
    </row>
  </sheetData>
  <mergeCells count="4">
    <mergeCell ref="A11:A12"/>
    <mergeCell ref="B11:B12"/>
    <mergeCell ref="C11:C12"/>
    <mergeCell ref="D11:E11"/>
  </mergeCells>
  <printOptions horizontalCentered="1"/>
  <pageMargins left="0.78740157480314965" right="0.15748031496062992" top="0.35433070866141736" bottom="0.23622047244094491" header="0.23622047244094491" footer="0.1574803149606299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структура затрат</vt:lpstr>
      <vt:lpstr>'структура затрат'!Область_печати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Жильцова Н.В.</cp:lastModifiedBy>
  <dcterms:created xsi:type="dcterms:W3CDTF">2013-05-06T08:03:12Z</dcterms:created>
  <dcterms:modified xsi:type="dcterms:W3CDTF">2013-05-06T08:05:49Z</dcterms:modified>
</cp:coreProperties>
</file>